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安装工程" sheetId="1" r:id="rId1"/>
  </sheets>
  <definedNames>
    <definedName name="_xlnm._FilterDatabase" localSheetId="0" hidden="1">安装工程!$A$3:$J$87</definedName>
    <definedName name="_xlnm.Print_Titles" localSheetId="0">安装工程!$3:$3</definedName>
    <definedName name="_xlnm.Print_Area" localSheetId="0">安装工程!$A$1:$J$87</definedName>
  </definedNames>
  <calcPr calcId="144525"/>
</workbook>
</file>

<file path=xl/sharedStrings.xml><?xml version="1.0" encoding="utf-8"?>
<sst xmlns="http://schemas.openxmlformats.org/spreadsheetml/2006/main" count="324" uniqueCount="218">
  <si>
    <t>龙翔西路二段项目安装招标控制价</t>
  </si>
  <si>
    <t>序号</t>
  </si>
  <si>
    <t>项目名称</t>
  </si>
  <si>
    <t>项目特征描述</t>
  </si>
  <si>
    <t>计量
单位</t>
  </si>
  <si>
    <t>工程量</t>
  </si>
  <si>
    <t>全费用单价限价（元）</t>
  </si>
  <si>
    <t>限价合价</t>
  </si>
  <si>
    <t>班组所报全费用单价（元）</t>
  </si>
  <si>
    <t>合价（元）</t>
  </si>
  <si>
    <t>甲供材损耗</t>
  </si>
  <si>
    <t>一</t>
  </si>
  <si>
    <t>排水工程</t>
  </si>
  <si>
    <t>挖沟槽土（石）方</t>
  </si>
  <si>
    <t>1.土石类别：土石综合 
2.挖土深度：综合
3.开挖方式：投标人自行综合考虑
4.对管线、构筑物、建筑物等采取的保护措施，边坡施工防护及变形观测措施：由投标人自行确定，包含在投标报价中
5.未尽事宜满足设计及现行技术、质量验收规范要求</t>
  </si>
  <si>
    <t>m3</t>
  </si>
  <si>
    <t>1922.9</t>
  </si>
  <si>
    <t>沟槽回填</t>
  </si>
  <si>
    <t>1.密实度要求：按设计及规范要求夯实
2.填方材料品种：满足设计规范要求（石方解小由投标人自行考虑，包含在投标报价中）
3.填方来源、运距：投标人自行综合考虑
4.对管线、构筑物、建筑物等采取的保护措施，边坡施工防护及变形观测措施：由投标人自行确定，包含在投标报价中
5.未尽事宜满足设计及现行技术、质量验收规范要求</t>
  </si>
  <si>
    <t>1379.06</t>
  </si>
  <si>
    <t>余方弃置</t>
  </si>
  <si>
    <t>1.废弃料品种：土石综合
2.场外运距、弃土场费用：投标人自行考虑
3.未尽事宜满足设计及现行技术、质量验收规范要求</t>
  </si>
  <si>
    <t>543.84</t>
  </si>
  <si>
    <t>井周C25砼加固（车行道）</t>
  </si>
  <si>
    <t>1.回填材料：C25现浇混凝土
2.部位：详设计
3.包含道路基层拆除
4.粒径及密实度要求：满足设计及现行技术、质量、施工验收规范要求
5.混凝土运输及浇筑方式：投标人自行考虑
6未尽事宜满足设计及现行技术、质量验收规范要求</t>
  </si>
  <si>
    <t>沟槽回填 C25</t>
  </si>
  <si>
    <t>21.86</t>
  </si>
  <si>
    <t>检查井、雨水口混凝土加固 C30(车行道)</t>
  </si>
  <si>
    <t>1.回填材料：C25现浇混凝土
2.部位：详设计
3.包含道路基层拆除
4.粒径及密实度要求：满足设计及现行技术、质量、施工验收规范要求
5.混凝土运输及浇筑方式：投标人自行考虑
6.钢筋规格：详见设计施工图
7.钢筋连接方式、安装方式：投标人自行考虑
8.未尽事宜满足设计及现行技术、质量验收规范要求</t>
  </si>
  <si>
    <t>国标Ⅱ级钢筋混凝土管 DN300mm</t>
  </si>
  <si>
    <t>1.管材：钢筋混凝土管（甲供）
2.规格：D300 Ⅱ级
3.埋设深度：综合
4.接口形式：承插接口
5.基础垫层厚度、材料品种、强度：砂垫层
6.管道检验及试验要求：满足设计及现行技术、质量、施工验收规范要求
7.场内外转运方式、运距：投标人自行考虑，包含在投标报价中
8.未尽事宜满足设计及现行技术、质量验收规范要求</t>
  </si>
  <si>
    <t>m</t>
  </si>
  <si>
    <t>13.9</t>
  </si>
  <si>
    <t>雨水 高密度聚乙烯热态缠绕结构壁B型管（SN≥8000N/m2） DN500mm</t>
  </si>
  <si>
    <t xml:space="preserve">
1.材质及规格 ：高密度聚乙烯热态缠绕结构壁B型管（SN≥8000N/m2） DN500mm（甲供）
2.连接形式 ：弹性密封连接    
3.铺设深度：综合 
4.管道检验及试验要求：满足设计要求
5.未尽事宜满足设计及现行技术、质量验收规范要求</t>
  </si>
  <si>
    <t>482.53</t>
  </si>
  <si>
    <t>污水 高密度聚乙烯热态缠绕结构壁B型管（SN≥8000N/m2） DN500mm</t>
  </si>
  <si>
    <t>64.22</t>
  </si>
  <si>
    <t>污水 高密度聚乙烯热态缠绕结构壁B型管（SN≥8000N/m2） DN400mm</t>
  </si>
  <si>
    <t xml:space="preserve">
1.材质及规格 ：高密度聚乙烯热态缠绕结构壁B型管（SN≥8000N/m2） DN400mm（甲供）
2.连接形式 ：弹性密封连接    
3.铺设深度：综合 
4.管道检验及试验要求：满足设计要求
5.未尽事宜满足设计及现行技术、质量验收规范要求</t>
  </si>
  <si>
    <t>124.86</t>
  </si>
  <si>
    <t>中粗砂回填</t>
  </si>
  <si>
    <t>1.厚度:100mm~200mm
2.材料品种:中粗砂
3.其余满足设计及现行技术、质量验收规范要求.
4.其他详见设计施工图</t>
  </si>
  <si>
    <t>m³</t>
  </si>
  <si>
    <t>混凝土污水检查井(人行道)</t>
  </si>
  <si>
    <t>1.垫层、基础材质及厚度：C30 P6混凝土底板
2.混凝土强度等级 ：C30 P6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10.模板及脚手架包含在综合单价中，不再单独考虑
11.未尽事宜满足设计及现行技术、质量验收规范要求</t>
  </si>
  <si>
    <t>座</t>
  </si>
  <si>
    <t>6</t>
  </si>
  <si>
    <t>混凝土污水检查井（车行道）</t>
  </si>
  <si>
    <t>1.垫层、基础材质及厚度：C30 P6混凝土底板
2.混凝土强度等级 ：C30 P6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10.模板及脚手架包含在综合单价中，不再单独考虑
11.未尽事宜满足设计及现行技术、质量验收规范要求</t>
  </si>
  <si>
    <t>4</t>
  </si>
  <si>
    <t>混凝土雨水检查井(人行道含海绵城市井盖)</t>
  </si>
  <si>
    <t>12</t>
  </si>
  <si>
    <t>混凝土雨水检查井（车行道）</t>
  </si>
  <si>
    <t>消能井（车行道）</t>
  </si>
  <si>
    <t>1.垫层、基础材质及厚度：C30 混凝土底板
2.混凝土强度等级 ：C30 
3.盖板材质、规格 ：C30现浇钢筋混凝土
4.井筒：C30现浇混凝土
4.井盖、井圈材质及规格 ：球磨铸铁五防井盖井座，包含防坠网
5.踏步材质、规格 ：球墨铸铁爬梯 295*220（180）mm
6.流槽：C30混凝土
7.管道设置钢筋格栅
8.具体做法详见设计施工图
9.混凝土运输及浇筑方式：投标人自行考虑
10.钢筋连接方式、安装方式：投标人自行考虑
11.模板及脚手架包含在综合单价中，不再单独考虑
12.未尽事宜满足设计及现行技术、质量验收规范要求</t>
  </si>
  <si>
    <t>1</t>
  </si>
  <si>
    <t>沉砂井（人行道）</t>
  </si>
  <si>
    <t>1.垫层、基础材质及厚度：C20垫层 C30基础
2.混凝土强度等级 ：C30 
3.盖板材质、规格 ：C30现浇钢筋混凝土
4.井筒：C30现浇混凝土
4.井盖、井圈材质及规格 ：球磨铸铁五防井盖井座，包含防坠网
5.踏步材质、规格 ：球墨铸铁爬梯 295*220（180）mm
6.流槽：C30混凝土
7.具体做法详见设计施工图
8.混凝土运输及浇筑方式：投标人自行考虑
9.钢筋连接方式、安装方式：投标人自行考虑
10.未尽事宜满足设计及现行技术、质量验收规范要求</t>
  </si>
  <si>
    <t>沉砂井（车行道）</t>
  </si>
  <si>
    <t>浅型井(人行道含海绵城市井盖)</t>
  </si>
  <si>
    <t>检查井上部结构改造</t>
  </si>
  <si>
    <t>1.材料品种 ：井口采用M10水泥砂浆砌C30砼块、井口采用C30混凝土井身采用C30混凝土，上部提升段采用C30混凝土
2.检查井规格 ：根据现场情况确定
3.平均升（降）高度：详见设计施工图
4.井盖做法：拆除原有井盖跟换为自调式防沉降球墨铸铁井盖及盖座，防坠网
5.未尽事宜满足设计及现行技术、质量验收规范要求</t>
  </si>
  <si>
    <t>双箅雨水口</t>
  </si>
  <si>
    <t>1.名称：双箅雨水口
2.垫层材料：C25商品砼
3.基础材料：C30商品砼
4.井墙材料：M10水泥砂浆砌C30砌块
5.井深：详设计图
6.雨水篦子采用球墨铸铁QT500-7，具体应符合《球墨铸铁件》(GB1348-2009）的要求
7.模板及脚手架包含在综合单价中，不再单独考虑
8.未尽事宜满足设计及现行技术、质量验收规范要求</t>
  </si>
  <si>
    <t>7</t>
  </si>
  <si>
    <t>急流槽 C30</t>
  </si>
  <si>
    <t>1.断面尺寸 ：500×500mm
2.材料品种、厚度：C30混凝土 
3.沉降缝做法：隔2.0m或1.75m设一道沉降缝,在地质条件发生变化的地方应加设沉降缝,沉降缝缝宽20~30毫米。沉降缝在阶梯跌水构筑物基础用沥青木板嵌填,阶梯跌水构筑物侧墙外侧5cm以热沥青浸麻丝填塞,内侧以1:3水泥砂浆填塞15cm,中间嵌沥青木板。
4.具体做法详见设计施工图
5.混凝土运输及浇筑方式：投标人自行考虑
6.未尽事宜满足设计及现行技术、质量验收规范要求</t>
  </si>
  <si>
    <t>85.08</t>
  </si>
  <si>
    <t xml:space="preserve">明渠 C30  </t>
  </si>
  <si>
    <t>1.断面尺寸 ：400×400mm
2.材料品种、厚度：C30混凝土 
3.混凝土运输及浇筑方式：投标人自行考虑
4.未尽事宜满足设计及现行技术、质量验收规范要求</t>
  </si>
  <si>
    <t>70.06</t>
  </si>
  <si>
    <t>排水暗沟 C30</t>
  </si>
  <si>
    <t>1.断面规格 ：300×400mm
2.垫层、基础材质及厚度 ：C30混凝土
3.砌筑材料品种、规格、强度等级 ：C30预制混凝土
4.盖板材质及规格 ：C30预制沟盖板、成品球墨铸铁雨水篦
5.防渗、防水要求 ：铸铁雨水篦涂沥青清漆两道以防腐
6.混凝土运输及浇筑方式：投标人自行考虑
7.未尽事宜满足设计及现行技术、质量验收规范要求</t>
  </si>
  <si>
    <t>60.18</t>
  </si>
  <si>
    <t>二、</t>
  </si>
  <si>
    <t>海绵城市</t>
  </si>
  <si>
    <t>溢流式雨水口</t>
  </si>
  <si>
    <t>1.名称：溢流式雨水口
2.垫层材料：C20细石商品砼
3.基础材料：C30商品砼
4.井深：详设计图
5.做法详见图集“16S518雨水口”第8页
6.混凝土运输及浇筑方式：投标人自行考虑
7.模板及脚手架包含在综合单价中，不再单独考虑
8.未尽事宜满足设计及现行技术、质量验收规范要求</t>
  </si>
  <si>
    <t>溢流式雨水口连接管d200mm</t>
  </si>
  <si>
    <t>1.垫层、基础材质及厚度：详设计 
2.材质及规格：d200PVC材质
3.连接形式：详图集06MS201
4.铺设深度：综合
5.未尽事宜满足设计及现行技术、质量验收规范要求</t>
  </si>
  <si>
    <t>82.9</t>
  </si>
  <si>
    <t>不锈钢雨水篦子</t>
  </si>
  <si>
    <t>1.材质 ：304不锈钢
2.规格尺寸 ：φ700mm壁厚3mm，具体尺寸详见海绵城市水篦子设计图
3.混凝土压脚：C20
4.未尽事宜满足设计及现行技术、质量验收规范要求</t>
  </si>
  <si>
    <t>个</t>
  </si>
  <si>
    <t>51</t>
  </si>
  <si>
    <t>HDPE防渗膜600g/m2</t>
  </si>
  <si>
    <t>1.材料规格、强度:HDPE防渗膜600g/m2
2.未尽事宜满足设计及现行技术、质量验收规范要求</t>
  </si>
  <si>
    <t>m2</t>
  </si>
  <si>
    <t>1733.85</t>
  </si>
  <si>
    <t>碎石阻隔带</t>
  </si>
  <si>
    <t>1.材料规格：碎石
2.未尽事宜满足设计及现行技术、质量验收规范要求</t>
  </si>
  <si>
    <t>3.21</t>
  </si>
  <si>
    <t>C30混凝土下层绿地沉砂池、种植区挡墙</t>
  </si>
  <si>
    <t>1.混凝土强度等级 ：C30
2.混凝土运输及浇筑方式：投标人自行考虑
3.具体做法详见下沉式绿地沉砂池大样图、下沉式绿地大样图
4.未尽事宜满足设计及现行技术、质量验收规范要求</t>
  </si>
  <si>
    <t>109.7</t>
  </si>
  <si>
    <t>散铺卵石</t>
  </si>
  <si>
    <t>1.材料规格：卵石 粒径40mm
2.未尽事宜满足设计及现行技术、质量验收规范要求</t>
  </si>
  <si>
    <t>1.15</t>
  </si>
  <si>
    <t>施工缝</t>
  </si>
  <si>
    <t>1.类别 ：施工缝
2.材料品种、规格:缝宽2cm，沥青麻丝填缝
3.未尽事宜满足设计及现行技术、质量验收规范要求</t>
  </si>
  <si>
    <t>23.76</t>
  </si>
  <si>
    <t>三</t>
  </si>
  <si>
    <t>排水工程脚手架及模板</t>
  </si>
  <si>
    <t>急流槽模板</t>
  </si>
  <si>
    <t>1.支模高度：综合
2.模板及支架材料:由投标人根据设计文件结合自身的技术能力综合考虑
3.本项目投标人应根据施工经验，现场实际情况和企业自身情况综合报价
4.未尽事宜满足设计及现行技术、质量验收规范要求</t>
  </si>
  <si>
    <t>213.2</t>
  </si>
  <si>
    <t>明渠模板</t>
  </si>
  <si>
    <t>88.98</t>
  </si>
  <si>
    <t>暗排水沟模板</t>
  </si>
  <si>
    <t>164.89</t>
  </si>
  <si>
    <t>下层绿地沉砂池、种植区挡墙模板</t>
  </si>
  <si>
    <t>786.94</t>
  </si>
  <si>
    <t>现浇混凝土模板 垫层</t>
  </si>
  <si>
    <t>8.41</t>
  </si>
  <si>
    <t>现浇混凝土模板 基础</t>
  </si>
  <si>
    <t>5.33</t>
  </si>
  <si>
    <t>四</t>
  </si>
  <si>
    <t>电力工程</t>
  </si>
  <si>
    <t>挖沟槽、基坑土石方</t>
  </si>
  <si>
    <t>1384.03</t>
  </si>
  <si>
    <t>1.密实度要求：按设计及规范要求夯实
2.填方材料品种：满足设计规范要求
3.填方来源、运距：投标人自行综合考虑
4.对管线、构筑物、建筑物等采取的保护措施，边坡施工防护及变形观测措施：由投标人自行确定，包含在投标报价中
5.未尽事宜满足设计及现行技术、质量验收规范要求</t>
  </si>
  <si>
    <t>943.23</t>
  </si>
  <si>
    <t>440.8</t>
  </si>
  <si>
    <t>电力排管 12孔φ219mm+1孔φ110mm</t>
  </si>
  <si>
    <t>1.名称：电力排管 12孔pvc-c电力护套管 φ219 SN8+1孔PVC-U梅花管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</si>
  <si>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269.52</t>
  </si>
  <si>
    <t>电力排管 12孔φ200mm+1孔φ110mm 桥上</t>
  </si>
  <si>
    <t>1.名称：电力排管 12孔pvc-u波纹管 φ200+1孔PVC-U梅花管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</si>
  <si>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115</t>
  </si>
  <si>
    <t>电力排管 6孔φ219mm+1孔φ110mm</t>
  </si>
  <si>
    <t>1.名称：电力排管 6孔（pvc-c电力护套管 φ219 SN8）+1孔（PVC-U梅花管 φ110）、含管枕（管材甲供）
2.材料品种：商品混凝土（另计）
3.尺寸：详设计
4.形状：长方形
5.砼强度等级：C20
6.基础：砼C20  
7.电力排管回填土内全尺寸埋设警示带
8.混凝土运输及浇筑方式：投标人自行考虑
9.未尽事宜满足设计及现行技术、质量验收规范要求</t>
  </si>
  <si>
    <t>76.84</t>
  </si>
  <si>
    <t>直通电缆井3.0×1.6×1.9m</t>
  </si>
  <si>
    <t>1.垫层、基础材质及厚度：100厚C15混凝土垫层、300厚C30钢筋砼底板
2.300厚C30钢筋砼井壁
3.200厚C30钢筋砼顶板
4.五防球墨铸铁井盖井座 Φ700（B125类型）
5.含井内踏步及所有预埋铁件，制作、安装等费用综合考虑在该综合单价中
6.聚合物防水砂浆抹面
7.井底设置0.4*0.4*0.4自然渗水坑
8.具体做法详设计大样图
9.含钢筋制安
10.混凝土运输及浇筑方式：投标人自行考虑
11.模板及脚手架包含在综合单价中，不再单独考虑
12.未尽事宜满足设计及现行技术、质量验收规范要求</t>
  </si>
  <si>
    <t>三通电缆井5.0×1.6×1.9m</t>
  </si>
  <si>
    <t>1.垫层、基础材质及厚度：100厚C15混凝土垫层、300厚C30钢筋砼底板
2.300厚C30钢筋砼井壁
3.200厚C30钢筋砼顶板
4.五防球墨铸铁井盖井座 Φ700（B125类型）
5.含井内踏步及所有预埋铁件，制作、安装等费用综合考虑在该综合单价中
6.聚合物防水砂浆抹面
7.井底设置0.4*0.4*0.4自然渗水坑
8.具体做法：详设计大样图
9.含钢筋制安
10.混凝土运输及浇筑方式：投标人自行考虑
11.模板及脚手架包含在综合单价中，不再单独考虑
12.未尽事宜满足设计及现行技术、质量验收规范要求</t>
  </si>
  <si>
    <t>2</t>
  </si>
  <si>
    <t>转弯电缆井6.0×1.6×1.9m</t>
  </si>
  <si>
    <t>热镀锌角钢 ∠50×5 L=2500mm</t>
  </si>
  <si>
    <t>1.名称：接地极
2.材质：热镀锌角钢
3.规格：∠70*7 L=1190
4.安装部位：电缆接地极
5.未尽事宜满足设计及现行技术、质量验收规范要求</t>
  </si>
  <si>
    <t>根</t>
  </si>
  <si>
    <t>33</t>
  </si>
  <si>
    <t>镀锌扁钢 -50×5mm</t>
  </si>
  <si>
    <t>1.名称：接地极
2.材质：镀锌扁钢
3.规格：-50*5mm
4.安装部位：电缆接地极
5.未尽事宜满足设计及现行技术、质量验收规范要求</t>
  </si>
  <si>
    <t>576.36</t>
  </si>
  <si>
    <t>接地装置调试</t>
  </si>
  <si>
    <t>1.名称：接地网调试
2.包含调试范围或图纸范围内的所有工作并满足设计图纸及验收规范要求
3.未尽事宜满足设计及现行技术、质量验收规范要求</t>
  </si>
  <si>
    <t>系统</t>
  </si>
  <si>
    <t>标示桩</t>
  </si>
  <si>
    <t>1.名称：电缆标志桩
2.未尽事宜满足设计及现行技术、质量验收规范要求</t>
  </si>
  <si>
    <t>块</t>
  </si>
  <si>
    <t>五</t>
  </si>
  <si>
    <t>电力工程脚手架及模板</t>
  </si>
  <si>
    <t>混凝土排管模板</t>
  </si>
  <si>
    <t>719.57</t>
  </si>
  <si>
    <t>六</t>
  </si>
  <si>
    <t>照明工程</t>
  </si>
  <si>
    <t>265.4</t>
  </si>
  <si>
    <t>15.36</t>
  </si>
  <si>
    <t>250.04</t>
  </si>
  <si>
    <t>管道包封 C20混凝土</t>
  </si>
  <si>
    <t>1.名称：预埋电缆保护管砼包封
2.砼：商品混凝土C20
3.包封形式及部位：电缆埋管包封
4.未尽事宜满足设计及现行技术、质量验收规范要求</t>
  </si>
  <si>
    <t>3.15</t>
  </si>
  <si>
    <t>垫层（车行道下）</t>
  </si>
  <si>
    <t>1.材料品种、规格：商品混凝土C20
2.厚度：综合
3.未尽事宜满足设计及现行技术、质量验收规范要求</t>
  </si>
  <si>
    <t>2.1</t>
  </si>
  <si>
    <t>单臂灯</t>
  </si>
  <si>
    <t>1.名称：单臂灯 （甲供）
2.型号：LED灯具(模块)非集成式，250W(50W×5)，灯具整体通过CQC节能或型式认证;灯具驱动通过CCC认证,采用GB/T 35269-2017标准中A型LED模块,3030芯片,50W每模块,单灯最大5模块，含附件，
3.灯杆高度、材质：12m,臂长2m，灯杆制造标准CJ/T 527-2018或制造企业制定的更高标准，甲方负责将灯具及配件拉到工地门口，由承包方自行转运进施工场地内，转运费用不再单独计取，由承包人自行考虑。
4.安装形式：详设计图，含基础接地
5.基础：C20混凝土基础，预埋件由甲方提供承包方进行预埋
6.附件配置：设置使用工具开启的闭锁防盗装置
7.未尽事宜满足设计及现行技术、质量验收规范要求</t>
  </si>
  <si>
    <t>套</t>
  </si>
  <si>
    <t>26</t>
  </si>
  <si>
    <t>防盗手孔井 500×500mm</t>
  </si>
  <si>
    <t>1.名称：防盗手孔井 500*500mm
2.垫层：C30混凝土垫层
3.类型：C30混凝土井
4.材料：井座为C30混凝土井座，井盖为高分子复合井盖，手孔井盖制造标准GB/T 23858-2009或等效BS EN 124：1994，承载等级B125，井内盖设置2个20×30mm椭圆孔，手孔井处设置路灯手孔标识，接线手孔主线进出线口用C20混凝土封堵,防止电缆被盗，井盖表面铸造“泸州路灯”四个字,灰色,色号1374
5.模板及脚手架包含在综合单价中，不再单独考虑
6.未尽事宜满足设计及现行技术、质量验收规范要求</t>
  </si>
  <si>
    <t>29</t>
  </si>
  <si>
    <t>防盗手孔井 600×600mm</t>
  </si>
  <si>
    <t>1.名称：防盗手孔井  600×600mm
2.垫层：C30混凝土垫层
3.类型：C30混凝土井
4.材料：井座为C30混凝土井座，井盖为复合井盖，手孔井盖制造标准GB/T 23858-2009或等效BS EN 124：1994，承载等级B125，井内盖设置2个20×30mm椭圆孔，手孔井处设置路灯手孔标识，接线手孔主线进出线口用C20混凝土封堵,防止电缆被盗，井盖表面铸造“泸州路灯”四个字,灰色,色号1374
5.模板及脚手架包含在综合单价中，不再单独考虑
6.未尽事宜满足设计及现行技术、质量验收规范要求</t>
  </si>
  <si>
    <t>热镀锌接地扁钢 40×4mm</t>
  </si>
  <si>
    <t>1.名称：接地母线
2.材质：镀锌扁钢
3.规格：-40×4mm
4.未尽事宜满足设计及现行技术、质量验收规范要求</t>
  </si>
  <si>
    <t>901.97</t>
  </si>
  <si>
    <t>HDPE双壁波纹管 PE DN/OD 110mm SN8</t>
  </si>
  <si>
    <t>1.材质及规格：HDPE双壁波纹管 PE DN/OD 110mm SN8（主材甲供）
2.连接形式：综合考虑 
3.铺设深度：综合考虑
4.制造标准JG 3050-1998,PVC材质,硬质中型以上
5.未尽事宜满足设计及现行技术、质量验收规范要求</t>
  </si>
  <si>
    <t>2665.65</t>
  </si>
  <si>
    <t>电缆过街保护管 DS 100×8×6000mm SN32 MPP</t>
  </si>
  <si>
    <t>1.材质及规格：电缆过街保护管 DS 100×8×6000mm SN32 MPP
2.连接形式：综合考虑 
3.铺设深度：综合考虑
4.制造标准DL/T 802.7-2010,MPP材质,内径100mm,壁厚8mm,环刚度32,热熔连接,单管长6000-9000mm,含管枕
5.未尽事宜满足设计及现行技术、质量验收规范要求</t>
  </si>
  <si>
    <t>105</t>
  </si>
  <si>
    <t>电缆敷设 YJV-1KV-5×25mm2</t>
  </si>
  <si>
    <t>1.名称：电力电缆（电缆甲供）
2.规格、型号：YJV-1kV-5×25mm2
3.材质：铜芯
4.敷设方式、部位：综合
5.电压等级（kV）：1kV
6.未尽事宜满足设计及现行技术、质量验收规范要求</t>
  </si>
  <si>
    <t>622.74</t>
  </si>
  <si>
    <t>电缆敷设 YJV-1kV-5x16mm2</t>
  </si>
  <si>
    <t>1.名称：电力电缆（电缆甲供）
2.规格、型号：YJV-1kV-5×16mm2
3.材质：铜芯
4.敷设方式、部位：综合
5.电压等级（kV）：1kV
6.未尽事宜满足设计及现行技术、质量验收规范要求</t>
  </si>
  <si>
    <t>324.93</t>
  </si>
  <si>
    <t>配管 PVC50</t>
  </si>
  <si>
    <t>1.材质及规格：PVC硬质建筑用绝缘电工套管 GY.305-50
2.连接形式：综合考虑 
3.铺设深度：综合考虑
4.制造标准JG 3050-1998,PVC材质,硬质中型以上
5.未尽事宜满足设计及现行技术、质量验收规范要求</t>
  </si>
  <si>
    <t>52</t>
  </si>
  <si>
    <t>电缆头防水型绕包式 五芯 ≤35mm2</t>
  </si>
  <si>
    <t>1.名称：电缆头防水型绕包式
2.型号、规格：截面面积（mm2） ≤35
3.材质、类型：综合考虑
4.安装部位：终端头
5.电压等级（kV）：1KV
6.未尽事宜满足设计及现行技术、质量验收规范要求</t>
  </si>
  <si>
    <t>78</t>
  </si>
  <si>
    <t>接地极 L50×5×2500mm</t>
  </si>
  <si>
    <t>1.名称：接地极 
2.类型：接地极
3.材质：镀锌角钢
4.规格：L50×5×2500mm
5.土质：综合
6.基础接地形式：详设计
7.未尽事宜满足设计及现行技术、质量验收规范要求</t>
  </si>
  <si>
    <t>9</t>
  </si>
  <si>
    <t>绝缘护套导线 BVV-2.5mm2</t>
  </si>
  <si>
    <t>1.名称：绝缘护套线 
2.规格、型号：BVV-2.5mm2
3.材质：铜芯
4.敷设方式、部位：综合
5.制造标准JB/T 8734-2012,通过CCC认证
6.未尽事宜满足设计及现行技术、质量验收规范要求</t>
  </si>
  <si>
    <t>500</t>
  </si>
  <si>
    <t>≤1kV交流供电系统调试 （综合）</t>
  </si>
  <si>
    <t>1.名称：供电系统调试 
2.型号：综合 
3.电压（KV）：≤1kV
4.未尽事宜满足设计及现行技术、质量验收规范要求</t>
  </si>
  <si>
    <t>1.名称：接地装置调试 
2.类别：接地网</t>
  </si>
  <si>
    <t>现状灯杆迁改</t>
  </si>
  <si>
    <t>1.名称：现状灯杆迁改
2.型号：含管线及附件,基础、手孔新建（手孔井另列清单项）
3.未尽事宜满足设计及现行技术、质量验收规范要求</t>
  </si>
  <si>
    <t>3</t>
  </si>
  <si>
    <t>路灯远程调试</t>
  </si>
  <si>
    <t>1.名称：路灯远程调试
2.类别：综合</t>
  </si>
  <si>
    <t>七</t>
  </si>
  <si>
    <t>照明工程模板工程</t>
  </si>
  <si>
    <t>现浇混凝土模板 管道包封</t>
  </si>
  <si>
    <t>19.73</t>
  </si>
  <si>
    <t>12.54</t>
  </si>
  <si>
    <t>合  计</t>
  </si>
  <si>
    <t>说明：
1.投标人根据施工工艺、工序及国家现行规范自行踏勘现场后综合考虑进行报价，结算时不作调整;
2.全费用综合单价包含人工费、所有材料费（甲供材除外）、机械设备费、工具器具费、临时设施及措施费、大型机械进出场及场内转运费、下车费、吊装费、规费、管理费、配合费、安全文明施工费、以及各种风险费、保险费、施工过程中办理的各种手续费、降水费、排水费、各种检测费、利润、税费等完成该工作所需的全部费用，结算时无论涨跌、工程量增减或其它任何风险因素，均不作调整。。
3.施工中所用临时配电箱、用电线路、临时用水管道、开关箱、机具等从建设方提供的接口处接出，所有材料、设备及安装费用含在综合单价中。
4.现场安全环保文明施工管理要求：（1）由公司统一发放印有“兴绿园林”字样和LOGO的安全帽和反光背心，班组按实名制领取，使用完后交回项目部，否则按采购费用扣款，其余参照合同附件中安全环保管理协议执行。（2）现场雾炮机由甲方提供，投标单位需安排人员管理使用，人工费、油费及管理费用综合考虑到投标报价中，不单独计取。  （3）防尘网由甲方提供，投标单位安排人员进行覆盖、回收、现场转移等，人工费综合考虑到投标报价中，不单独计取。</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</si>
</sst>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name val="宋体"/>
      <charset val="134"/>
      <scheme val="minor"/>
    </font>
    <font>
      <b/>
      <sz val="16"/>
      <name val="宋体"/>
      <charset val="134"/>
      <scheme val="minor"/>
    </font>
    <font>
      <b/>
      <sz val="10"/>
      <name val="宋体"/>
      <charset val="134"/>
      <scheme val="minor"/>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7"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8" fillId="9" borderId="0" applyNumberFormat="0" applyBorder="0" applyAlignment="0" applyProtection="0">
      <alignment vertical="center"/>
    </xf>
    <xf numFmtId="0" fontId="11" fillId="0" borderId="9" applyNumberFormat="0" applyFill="0" applyAlignment="0" applyProtection="0">
      <alignment vertical="center"/>
    </xf>
    <xf numFmtId="0" fontId="8" fillId="10" borderId="0" applyNumberFormat="0" applyBorder="0" applyAlignment="0" applyProtection="0">
      <alignment vertical="center"/>
    </xf>
    <xf numFmtId="0" fontId="17" fillId="11" borderId="10" applyNumberFormat="0" applyAlignment="0" applyProtection="0">
      <alignment vertical="center"/>
    </xf>
    <xf numFmtId="0" fontId="18" fillId="11" borderId="6" applyNumberFormat="0" applyAlignment="0" applyProtection="0">
      <alignment vertical="center"/>
    </xf>
    <xf numFmtId="0" fontId="19" fillId="12" borderId="11"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xf numFmtId="0" fontId="1" fillId="0" borderId="0" xfId="0" applyFont="1" applyFill="1" applyAlignment="1"/>
    <xf numFmtId="0" fontId="1" fillId="0" borderId="0" xfId="0" applyFont="1" applyFill="1" applyBorder="1" applyAlignment="1">
      <alignment horizontal="left"/>
    </xf>
    <xf numFmtId="0" fontId="1" fillId="0" borderId="0" xfId="0" applyFont="1" applyFill="1" applyBorder="1" applyAlignment="1">
      <alignment horizont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right" vertical="center"/>
    </xf>
    <xf numFmtId="176" fontId="3" fillId="0" borderId="1" xfId="0" applyNumberFormat="1" applyFont="1" applyFill="1" applyBorder="1" applyAlignment="1">
      <alignment horizontal="center" vertical="center" wrapText="1"/>
    </xf>
    <xf numFmtId="0" fontId="4" fillId="0" borderId="5" xfId="0" applyFont="1" applyFill="1" applyBorder="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vertical="center" wrapText="1"/>
    </xf>
    <xf numFmtId="0" fontId="4" fillId="0" borderId="0" xfId="0" applyFont="1" applyFill="1"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7"/>
  <sheetViews>
    <sheetView tabSelected="1" topLeftCell="A81" workbookViewId="0">
      <selection activeCell="N85" sqref="N85"/>
    </sheetView>
  </sheetViews>
  <sheetFormatPr defaultColWidth="9" defaultRowHeight="12"/>
  <cols>
    <col min="1" max="1" width="7" style="4"/>
    <col min="2" max="2" width="24.75" style="3" customWidth="1"/>
    <col min="3" max="3" width="45.375" style="5" customWidth="1"/>
    <col min="4" max="4" width="6.625" style="1" customWidth="1"/>
    <col min="5" max="5" width="8.625" style="4" customWidth="1"/>
    <col min="6" max="6" width="10.625" style="6" customWidth="1"/>
    <col min="7" max="7" width="13.25" style="6" customWidth="1"/>
    <col min="8" max="8" width="10.625" style="6" customWidth="1"/>
    <col min="9" max="9" width="11.25" style="6" customWidth="1"/>
    <col min="10" max="10" width="12.625" style="1" customWidth="1"/>
    <col min="11" max="11" width="9" style="1"/>
    <col min="12" max="12" width="9.625" style="6"/>
    <col min="13" max="13" width="11.125" style="1"/>
    <col min="14" max="14" width="9" style="1"/>
    <col min="15" max="15" width="10.125" style="1"/>
    <col min="16" max="16384" width="9" style="1"/>
  </cols>
  <sheetData>
    <row r="1" s="1" customFormat="1" spans="1:10">
      <c r="A1" s="7" t="s">
        <v>0</v>
      </c>
      <c r="B1" s="7"/>
      <c r="C1" s="7"/>
      <c r="D1" s="7"/>
      <c r="E1" s="7"/>
      <c r="F1" s="7"/>
      <c r="G1" s="7"/>
      <c r="H1" s="7"/>
      <c r="I1" s="7"/>
      <c r="J1" s="7"/>
    </row>
    <row r="2" s="1" customFormat="1" ht="35.1" customHeight="1" spans="1:10">
      <c r="A2" s="7"/>
      <c r="B2" s="7"/>
      <c r="C2" s="7"/>
      <c r="D2" s="7"/>
      <c r="E2" s="7"/>
      <c r="F2" s="7"/>
      <c r="G2" s="7"/>
      <c r="H2" s="7"/>
      <c r="I2" s="7"/>
      <c r="J2" s="7"/>
    </row>
    <row r="3" s="1" customFormat="1" ht="36" spans="1:10">
      <c r="A3" s="8" t="s">
        <v>1</v>
      </c>
      <c r="B3" s="9" t="s">
        <v>2</v>
      </c>
      <c r="C3" s="8" t="s">
        <v>3</v>
      </c>
      <c r="D3" s="8" t="s">
        <v>4</v>
      </c>
      <c r="E3" s="8" t="s">
        <v>5</v>
      </c>
      <c r="F3" s="8" t="s">
        <v>6</v>
      </c>
      <c r="G3" s="8" t="s">
        <v>7</v>
      </c>
      <c r="H3" s="8" t="s">
        <v>8</v>
      </c>
      <c r="I3" s="8" t="s">
        <v>9</v>
      </c>
      <c r="J3" s="10" t="s">
        <v>10</v>
      </c>
    </row>
    <row r="4" s="1" customFormat="1" ht="36" customHeight="1" spans="1:10">
      <c r="A4" s="10" t="s">
        <v>11</v>
      </c>
      <c r="B4" s="11" t="s">
        <v>12</v>
      </c>
      <c r="C4" s="12"/>
      <c r="D4" s="12"/>
      <c r="E4" s="13"/>
      <c r="F4" s="14"/>
      <c r="G4" s="12"/>
      <c r="H4" s="14"/>
      <c r="I4" s="14"/>
      <c r="J4" s="14"/>
    </row>
    <row r="5" s="1" customFormat="1" ht="75" customHeight="1" spans="1:10">
      <c r="A5" s="10">
        <v>1</v>
      </c>
      <c r="B5" s="15" t="s">
        <v>13</v>
      </c>
      <c r="C5" s="15" t="s">
        <v>14</v>
      </c>
      <c r="D5" s="16" t="s">
        <v>15</v>
      </c>
      <c r="E5" s="16" t="s">
        <v>16</v>
      </c>
      <c r="F5" s="8">
        <v>15</v>
      </c>
      <c r="G5" s="8">
        <f>E5*F5</f>
        <v>28843.5</v>
      </c>
      <c r="H5" s="8"/>
      <c r="I5" s="8"/>
      <c r="J5" s="10"/>
    </row>
    <row r="6" s="1" customFormat="1" ht="87" customHeight="1" spans="1:10">
      <c r="A6" s="10">
        <v>2</v>
      </c>
      <c r="B6" s="15" t="s">
        <v>17</v>
      </c>
      <c r="C6" s="15" t="s">
        <v>18</v>
      </c>
      <c r="D6" s="16" t="s">
        <v>15</v>
      </c>
      <c r="E6" s="16" t="s">
        <v>19</v>
      </c>
      <c r="F6" s="8">
        <v>8</v>
      </c>
      <c r="G6" s="8">
        <f t="shared" ref="G6:G44" si="0">E6*F6</f>
        <v>11032.48</v>
      </c>
      <c r="H6" s="8"/>
      <c r="I6" s="8"/>
      <c r="J6" s="10"/>
    </row>
    <row r="7" s="1" customFormat="1" ht="41" customHeight="1" spans="1:10">
      <c r="A7" s="10">
        <v>3</v>
      </c>
      <c r="B7" s="15" t="s">
        <v>20</v>
      </c>
      <c r="C7" s="15" t="s">
        <v>21</v>
      </c>
      <c r="D7" s="16" t="s">
        <v>15</v>
      </c>
      <c r="E7" s="16" t="s">
        <v>22</v>
      </c>
      <c r="F7" s="8">
        <v>12</v>
      </c>
      <c r="G7" s="8">
        <f t="shared" si="0"/>
        <v>6526.08</v>
      </c>
      <c r="H7" s="8"/>
      <c r="I7" s="8"/>
      <c r="J7" s="10"/>
    </row>
    <row r="8" s="1" customFormat="1" ht="60" customHeight="1" spans="1:10">
      <c r="A8" s="10">
        <v>4</v>
      </c>
      <c r="B8" s="15" t="s">
        <v>23</v>
      </c>
      <c r="C8" s="15" t="s">
        <v>24</v>
      </c>
      <c r="D8" s="16" t="s">
        <v>15</v>
      </c>
      <c r="E8" s="16">
        <v>48</v>
      </c>
      <c r="F8" s="8">
        <v>460</v>
      </c>
      <c r="G8" s="8">
        <f t="shared" si="0"/>
        <v>22080</v>
      </c>
      <c r="H8" s="8"/>
      <c r="I8" s="8"/>
      <c r="J8" s="10"/>
    </row>
    <row r="9" s="1" customFormat="1" ht="60" customHeight="1" spans="1:10">
      <c r="A9" s="10">
        <v>5</v>
      </c>
      <c r="B9" s="15" t="s">
        <v>25</v>
      </c>
      <c r="C9" s="15" t="s">
        <v>24</v>
      </c>
      <c r="D9" s="16" t="s">
        <v>15</v>
      </c>
      <c r="E9" s="16" t="s">
        <v>26</v>
      </c>
      <c r="F9" s="8">
        <v>460</v>
      </c>
      <c r="G9" s="8">
        <f t="shared" si="0"/>
        <v>10055.6</v>
      </c>
      <c r="H9" s="8"/>
      <c r="I9" s="8"/>
      <c r="J9" s="10"/>
    </row>
    <row r="10" s="1" customFormat="1" ht="62" customHeight="1" spans="1:10">
      <c r="A10" s="10">
        <v>6</v>
      </c>
      <c r="B10" s="15" t="s">
        <v>27</v>
      </c>
      <c r="C10" s="15" t="s">
        <v>28</v>
      </c>
      <c r="D10" s="16" t="s">
        <v>15</v>
      </c>
      <c r="E10" s="16">
        <v>81</v>
      </c>
      <c r="F10" s="8">
        <v>460</v>
      </c>
      <c r="G10" s="8">
        <f t="shared" si="0"/>
        <v>37260</v>
      </c>
      <c r="H10" s="8"/>
      <c r="I10" s="8"/>
      <c r="J10" s="10"/>
    </row>
    <row r="11" s="1" customFormat="1" ht="85" customHeight="1" spans="1:10">
      <c r="A11" s="10">
        <v>7</v>
      </c>
      <c r="B11" s="15" t="s">
        <v>29</v>
      </c>
      <c r="C11" s="15" t="s">
        <v>30</v>
      </c>
      <c r="D11" s="16" t="s">
        <v>31</v>
      </c>
      <c r="E11" s="16" t="s">
        <v>32</v>
      </c>
      <c r="F11" s="8">
        <v>50</v>
      </c>
      <c r="G11" s="8">
        <f t="shared" si="0"/>
        <v>695</v>
      </c>
      <c r="H11" s="8"/>
      <c r="I11" s="8"/>
      <c r="J11" s="10"/>
    </row>
    <row r="12" s="1" customFormat="1" ht="115" customHeight="1" spans="1:10">
      <c r="A12" s="10">
        <v>8</v>
      </c>
      <c r="B12" s="15" t="s">
        <v>33</v>
      </c>
      <c r="C12" s="15" t="s">
        <v>34</v>
      </c>
      <c r="D12" s="16" t="s">
        <v>31</v>
      </c>
      <c r="E12" s="16" t="s">
        <v>35</v>
      </c>
      <c r="F12" s="8">
        <v>25</v>
      </c>
      <c r="G12" s="8">
        <f t="shared" si="0"/>
        <v>12063.25</v>
      </c>
      <c r="H12" s="8"/>
      <c r="I12" s="8"/>
      <c r="J12" s="10"/>
    </row>
    <row r="13" s="1" customFormat="1" ht="93" customHeight="1" spans="1:10">
      <c r="A13" s="10">
        <v>9</v>
      </c>
      <c r="B13" s="15" t="s">
        <v>36</v>
      </c>
      <c r="C13" s="15" t="s">
        <v>34</v>
      </c>
      <c r="D13" s="16" t="s">
        <v>31</v>
      </c>
      <c r="E13" s="16" t="s">
        <v>37</v>
      </c>
      <c r="F13" s="8">
        <v>25</v>
      </c>
      <c r="G13" s="8">
        <f t="shared" si="0"/>
        <v>1605.5</v>
      </c>
      <c r="H13" s="8"/>
      <c r="I13" s="8"/>
      <c r="J13" s="10"/>
    </row>
    <row r="14" s="1" customFormat="1" ht="88" customHeight="1" spans="1:10">
      <c r="A14" s="10">
        <v>10</v>
      </c>
      <c r="B14" s="15" t="s">
        <v>38</v>
      </c>
      <c r="C14" s="15" t="s">
        <v>39</v>
      </c>
      <c r="D14" s="16" t="s">
        <v>31</v>
      </c>
      <c r="E14" s="16" t="s">
        <v>40</v>
      </c>
      <c r="F14" s="8">
        <v>24</v>
      </c>
      <c r="G14" s="8">
        <f t="shared" si="0"/>
        <v>2996.64</v>
      </c>
      <c r="H14" s="8"/>
      <c r="I14" s="8"/>
      <c r="J14" s="10"/>
    </row>
    <row r="15" s="1" customFormat="1" ht="67" customHeight="1" spans="1:10">
      <c r="A15" s="10">
        <v>11</v>
      </c>
      <c r="B15" s="15" t="s">
        <v>41</v>
      </c>
      <c r="C15" s="15" t="s">
        <v>42</v>
      </c>
      <c r="D15" s="16" t="s">
        <v>43</v>
      </c>
      <c r="E15" s="16">
        <v>150</v>
      </c>
      <c r="F15" s="8">
        <v>150</v>
      </c>
      <c r="G15" s="8">
        <f t="shared" si="0"/>
        <v>22500</v>
      </c>
      <c r="H15" s="8"/>
      <c r="I15" s="8"/>
      <c r="J15" s="10"/>
    </row>
    <row r="16" s="1" customFormat="1" ht="171" customHeight="1" spans="1:10">
      <c r="A16" s="10">
        <v>12</v>
      </c>
      <c r="B16" s="15" t="s">
        <v>44</v>
      </c>
      <c r="C16" s="15" t="s">
        <v>45</v>
      </c>
      <c r="D16" s="16" t="s">
        <v>46</v>
      </c>
      <c r="E16" s="16" t="s">
        <v>47</v>
      </c>
      <c r="F16" s="8">
        <v>4200</v>
      </c>
      <c r="G16" s="8">
        <f t="shared" si="0"/>
        <v>25200</v>
      </c>
      <c r="H16" s="8"/>
      <c r="I16" s="8"/>
      <c r="J16" s="10"/>
    </row>
    <row r="17" s="1" customFormat="1" ht="156" customHeight="1" spans="1:10">
      <c r="A17" s="10">
        <v>13</v>
      </c>
      <c r="B17" s="15" t="s">
        <v>48</v>
      </c>
      <c r="C17" s="15" t="s">
        <v>49</v>
      </c>
      <c r="D17" s="16" t="s">
        <v>46</v>
      </c>
      <c r="E17" s="16" t="s">
        <v>50</v>
      </c>
      <c r="F17" s="8">
        <v>4200</v>
      </c>
      <c r="G17" s="8">
        <f t="shared" si="0"/>
        <v>16800</v>
      </c>
      <c r="H17" s="8"/>
      <c r="I17" s="8"/>
      <c r="J17" s="10"/>
    </row>
    <row r="18" s="1" customFormat="1" ht="160" customHeight="1" spans="1:10">
      <c r="A18" s="10">
        <v>14</v>
      </c>
      <c r="B18" s="15" t="s">
        <v>51</v>
      </c>
      <c r="C18" s="15" t="s">
        <v>49</v>
      </c>
      <c r="D18" s="16" t="s">
        <v>46</v>
      </c>
      <c r="E18" s="16" t="s">
        <v>52</v>
      </c>
      <c r="F18" s="8">
        <v>4200</v>
      </c>
      <c r="G18" s="8">
        <f t="shared" si="0"/>
        <v>50400</v>
      </c>
      <c r="H18" s="8"/>
      <c r="I18" s="8"/>
      <c r="J18" s="10"/>
    </row>
    <row r="19" s="1" customFormat="1" ht="150" customHeight="1" spans="1:10">
      <c r="A19" s="10">
        <v>15</v>
      </c>
      <c r="B19" s="15" t="s">
        <v>53</v>
      </c>
      <c r="C19" s="15" t="s">
        <v>49</v>
      </c>
      <c r="D19" s="16" t="s">
        <v>46</v>
      </c>
      <c r="E19" s="16" t="s">
        <v>50</v>
      </c>
      <c r="F19" s="8">
        <v>4000</v>
      </c>
      <c r="G19" s="8">
        <f t="shared" si="0"/>
        <v>16000</v>
      </c>
      <c r="H19" s="8"/>
      <c r="I19" s="8"/>
      <c r="J19" s="10"/>
    </row>
    <row r="20" s="1" customFormat="1" ht="180" customHeight="1" spans="1:10">
      <c r="A20" s="10">
        <v>16</v>
      </c>
      <c r="B20" s="15" t="s">
        <v>54</v>
      </c>
      <c r="C20" s="15" t="s">
        <v>55</v>
      </c>
      <c r="D20" s="16" t="s">
        <v>46</v>
      </c>
      <c r="E20" s="16" t="s">
        <v>56</v>
      </c>
      <c r="F20" s="8">
        <v>3900</v>
      </c>
      <c r="G20" s="8">
        <f t="shared" si="0"/>
        <v>3900</v>
      </c>
      <c r="H20" s="8"/>
      <c r="I20" s="8"/>
      <c r="J20" s="10"/>
    </row>
    <row r="21" s="1" customFormat="1" ht="150" customHeight="1" spans="1:10">
      <c r="A21" s="10">
        <v>17</v>
      </c>
      <c r="B21" s="15" t="s">
        <v>57</v>
      </c>
      <c r="C21" s="15" t="s">
        <v>58</v>
      </c>
      <c r="D21" s="16" t="s">
        <v>46</v>
      </c>
      <c r="E21" s="16" t="s">
        <v>50</v>
      </c>
      <c r="F21" s="8">
        <v>4200</v>
      </c>
      <c r="G21" s="8">
        <f t="shared" si="0"/>
        <v>16800</v>
      </c>
      <c r="H21" s="8"/>
      <c r="I21" s="8"/>
      <c r="J21" s="10"/>
    </row>
    <row r="22" s="1" customFormat="1" ht="153" customHeight="1" spans="1:10">
      <c r="A22" s="10">
        <v>18</v>
      </c>
      <c r="B22" s="15" t="s">
        <v>59</v>
      </c>
      <c r="C22" s="15" t="s">
        <v>58</v>
      </c>
      <c r="D22" s="16" t="s">
        <v>46</v>
      </c>
      <c r="E22" s="16" t="s">
        <v>50</v>
      </c>
      <c r="F22" s="8">
        <v>4200</v>
      </c>
      <c r="G22" s="8">
        <f t="shared" si="0"/>
        <v>16800</v>
      </c>
      <c r="H22" s="8"/>
      <c r="I22" s="8"/>
      <c r="J22" s="10"/>
    </row>
    <row r="23" s="1" customFormat="1" ht="156" customHeight="1" spans="1:10">
      <c r="A23" s="10">
        <v>19</v>
      </c>
      <c r="B23" s="15" t="s">
        <v>60</v>
      </c>
      <c r="C23" s="15" t="s">
        <v>58</v>
      </c>
      <c r="D23" s="16" t="s">
        <v>46</v>
      </c>
      <c r="E23" s="16" t="s">
        <v>47</v>
      </c>
      <c r="F23" s="8">
        <v>2200</v>
      </c>
      <c r="G23" s="8">
        <f t="shared" si="0"/>
        <v>13200</v>
      </c>
      <c r="H23" s="8"/>
      <c r="I23" s="8"/>
      <c r="J23" s="10"/>
    </row>
    <row r="24" s="1" customFormat="1" ht="93" customHeight="1" spans="1:10">
      <c r="A24" s="10">
        <v>20</v>
      </c>
      <c r="B24" s="15" t="s">
        <v>61</v>
      </c>
      <c r="C24" s="15" t="s">
        <v>62</v>
      </c>
      <c r="D24" s="16" t="s">
        <v>46</v>
      </c>
      <c r="E24" s="16" t="s">
        <v>50</v>
      </c>
      <c r="F24" s="8">
        <v>800</v>
      </c>
      <c r="G24" s="8">
        <f t="shared" si="0"/>
        <v>3200</v>
      </c>
      <c r="H24" s="8"/>
      <c r="I24" s="8"/>
      <c r="J24" s="10"/>
    </row>
    <row r="25" s="1" customFormat="1" ht="126" customHeight="1" spans="1:10">
      <c r="A25" s="10">
        <v>21</v>
      </c>
      <c r="B25" s="15" t="s">
        <v>63</v>
      </c>
      <c r="C25" s="15" t="s">
        <v>64</v>
      </c>
      <c r="D25" s="16" t="s">
        <v>46</v>
      </c>
      <c r="E25" s="16" t="s">
        <v>65</v>
      </c>
      <c r="F25" s="8">
        <v>450</v>
      </c>
      <c r="G25" s="8">
        <f t="shared" si="0"/>
        <v>3150</v>
      </c>
      <c r="H25" s="8"/>
      <c r="I25" s="8"/>
      <c r="J25" s="10"/>
    </row>
    <row r="26" s="1" customFormat="1" ht="127" customHeight="1" spans="1:10">
      <c r="A26" s="10">
        <v>22</v>
      </c>
      <c r="B26" s="15" t="s">
        <v>66</v>
      </c>
      <c r="C26" s="15" t="s">
        <v>67</v>
      </c>
      <c r="D26" s="16" t="s">
        <v>31</v>
      </c>
      <c r="E26" s="16" t="s">
        <v>68</v>
      </c>
      <c r="F26" s="8">
        <v>200</v>
      </c>
      <c r="G26" s="8">
        <f t="shared" si="0"/>
        <v>17016</v>
      </c>
      <c r="H26" s="8"/>
      <c r="I26" s="8"/>
      <c r="J26" s="10"/>
    </row>
    <row r="27" s="1" customFormat="1" ht="56" customHeight="1" spans="1:10">
      <c r="A27" s="10">
        <v>23</v>
      </c>
      <c r="B27" s="15" t="s">
        <v>69</v>
      </c>
      <c r="C27" s="15" t="s">
        <v>70</v>
      </c>
      <c r="D27" s="16" t="s">
        <v>31</v>
      </c>
      <c r="E27" s="16" t="s">
        <v>71</v>
      </c>
      <c r="F27" s="8">
        <v>200</v>
      </c>
      <c r="G27" s="8">
        <f t="shared" si="0"/>
        <v>14012</v>
      </c>
      <c r="H27" s="8"/>
      <c r="I27" s="8"/>
      <c r="J27" s="10"/>
    </row>
    <row r="28" s="1" customFormat="1" ht="93" customHeight="1" spans="1:10">
      <c r="A28" s="10">
        <v>24</v>
      </c>
      <c r="B28" s="15" t="s">
        <v>72</v>
      </c>
      <c r="C28" s="15" t="s">
        <v>73</v>
      </c>
      <c r="D28" s="16" t="s">
        <v>31</v>
      </c>
      <c r="E28" s="16" t="s">
        <v>74</v>
      </c>
      <c r="F28" s="8">
        <v>180</v>
      </c>
      <c r="G28" s="8">
        <f t="shared" si="0"/>
        <v>10832.4</v>
      </c>
      <c r="H28" s="8"/>
      <c r="I28" s="8"/>
      <c r="J28" s="10"/>
    </row>
    <row r="29" s="1" customFormat="1" ht="46" customHeight="1" spans="1:10">
      <c r="A29" s="10" t="s">
        <v>75</v>
      </c>
      <c r="B29" s="11" t="s">
        <v>76</v>
      </c>
      <c r="C29" s="12"/>
      <c r="D29" s="17"/>
      <c r="E29" s="17"/>
      <c r="F29" s="17"/>
      <c r="G29" s="8">
        <f t="shared" si="0"/>
        <v>0</v>
      </c>
      <c r="H29" s="16"/>
      <c r="I29" s="16"/>
      <c r="J29" s="16"/>
    </row>
    <row r="30" s="1" customFormat="1" ht="103" customHeight="1" spans="1:10">
      <c r="A30" s="10">
        <v>1</v>
      </c>
      <c r="B30" s="15" t="s">
        <v>77</v>
      </c>
      <c r="C30" s="15" t="s">
        <v>78</v>
      </c>
      <c r="D30" s="16" t="s">
        <v>46</v>
      </c>
      <c r="E30" s="16" t="s">
        <v>52</v>
      </c>
      <c r="F30" s="8">
        <v>450</v>
      </c>
      <c r="G30" s="8">
        <f t="shared" si="0"/>
        <v>5400</v>
      </c>
      <c r="H30" s="8"/>
      <c r="I30" s="8"/>
      <c r="J30" s="10"/>
    </row>
    <row r="31" s="1" customFormat="1" ht="69" customHeight="1" spans="1:10">
      <c r="A31" s="10">
        <v>2</v>
      </c>
      <c r="B31" s="15" t="s">
        <v>79</v>
      </c>
      <c r="C31" s="15" t="s">
        <v>80</v>
      </c>
      <c r="D31" s="16" t="s">
        <v>31</v>
      </c>
      <c r="E31" s="16" t="s">
        <v>81</v>
      </c>
      <c r="F31" s="8">
        <v>30</v>
      </c>
      <c r="G31" s="8">
        <f t="shared" si="0"/>
        <v>2487</v>
      </c>
      <c r="H31" s="8"/>
      <c r="I31" s="8"/>
      <c r="J31" s="10"/>
    </row>
    <row r="32" s="1" customFormat="1" ht="80" customHeight="1" spans="1:10">
      <c r="A32" s="10">
        <v>3</v>
      </c>
      <c r="B32" s="15" t="s">
        <v>82</v>
      </c>
      <c r="C32" s="15" t="s">
        <v>83</v>
      </c>
      <c r="D32" s="16" t="s">
        <v>84</v>
      </c>
      <c r="E32" s="16" t="s">
        <v>85</v>
      </c>
      <c r="F32" s="8">
        <v>80</v>
      </c>
      <c r="G32" s="8">
        <f t="shared" si="0"/>
        <v>4080</v>
      </c>
      <c r="H32" s="8"/>
      <c r="I32" s="8"/>
      <c r="J32" s="10"/>
    </row>
    <row r="33" s="1" customFormat="1" ht="47" customHeight="1" spans="1:10">
      <c r="A33" s="10">
        <v>4</v>
      </c>
      <c r="B33" s="15" t="s">
        <v>86</v>
      </c>
      <c r="C33" s="15" t="s">
        <v>87</v>
      </c>
      <c r="D33" s="16" t="s">
        <v>88</v>
      </c>
      <c r="E33" s="16" t="s">
        <v>89</v>
      </c>
      <c r="F33" s="8">
        <v>10</v>
      </c>
      <c r="G33" s="8">
        <f t="shared" si="0"/>
        <v>17338.5</v>
      </c>
      <c r="H33" s="8"/>
      <c r="I33" s="8"/>
      <c r="J33" s="10"/>
    </row>
    <row r="34" s="1" customFormat="1" ht="49" customHeight="1" spans="1:10">
      <c r="A34" s="10">
        <v>5</v>
      </c>
      <c r="B34" s="15" t="s">
        <v>90</v>
      </c>
      <c r="C34" s="15" t="s">
        <v>91</v>
      </c>
      <c r="D34" s="16" t="s">
        <v>15</v>
      </c>
      <c r="E34" s="16" t="s">
        <v>92</v>
      </c>
      <c r="F34" s="8">
        <v>180</v>
      </c>
      <c r="G34" s="8">
        <f t="shared" si="0"/>
        <v>577.8</v>
      </c>
      <c r="H34" s="8"/>
      <c r="I34" s="8"/>
      <c r="J34" s="10"/>
    </row>
    <row r="35" s="1" customFormat="1" ht="56" customHeight="1" spans="1:10">
      <c r="A35" s="10">
        <v>6</v>
      </c>
      <c r="B35" s="15" t="s">
        <v>93</v>
      </c>
      <c r="C35" s="15" t="s">
        <v>94</v>
      </c>
      <c r="D35" s="16" t="s">
        <v>15</v>
      </c>
      <c r="E35" s="16" t="s">
        <v>95</v>
      </c>
      <c r="F35" s="8">
        <v>470</v>
      </c>
      <c r="G35" s="8">
        <f t="shared" si="0"/>
        <v>51559</v>
      </c>
      <c r="H35" s="8"/>
      <c r="I35" s="8"/>
      <c r="J35" s="10"/>
    </row>
    <row r="36" s="1" customFormat="1" ht="46" customHeight="1" spans="1:10">
      <c r="A36" s="10">
        <v>7</v>
      </c>
      <c r="B36" s="15" t="s">
        <v>96</v>
      </c>
      <c r="C36" s="15" t="s">
        <v>97</v>
      </c>
      <c r="D36" s="16" t="s">
        <v>15</v>
      </c>
      <c r="E36" s="16" t="s">
        <v>98</v>
      </c>
      <c r="F36" s="8">
        <v>330</v>
      </c>
      <c r="G36" s="8">
        <f t="shared" si="0"/>
        <v>379.5</v>
      </c>
      <c r="H36" s="8"/>
      <c r="I36" s="8"/>
      <c r="J36" s="10"/>
    </row>
    <row r="37" s="1" customFormat="1" ht="46" customHeight="1" spans="1:10">
      <c r="A37" s="10">
        <v>8</v>
      </c>
      <c r="B37" s="15" t="s">
        <v>99</v>
      </c>
      <c r="C37" s="15" t="s">
        <v>100</v>
      </c>
      <c r="D37" s="16" t="s">
        <v>31</v>
      </c>
      <c r="E37" s="16" t="s">
        <v>101</v>
      </c>
      <c r="F37" s="8">
        <v>20</v>
      </c>
      <c r="G37" s="8">
        <f t="shared" si="0"/>
        <v>475.2</v>
      </c>
      <c r="H37" s="8"/>
      <c r="I37" s="8"/>
      <c r="J37" s="10"/>
    </row>
    <row r="38" s="1" customFormat="1" ht="46" customHeight="1" spans="1:10">
      <c r="A38" s="10" t="s">
        <v>102</v>
      </c>
      <c r="B38" s="11" t="s">
        <v>103</v>
      </c>
      <c r="C38" s="12"/>
      <c r="D38" s="17"/>
      <c r="E38" s="17"/>
      <c r="F38" s="17"/>
      <c r="G38" s="8">
        <f t="shared" si="0"/>
        <v>0</v>
      </c>
      <c r="H38" s="16"/>
      <c r="I38" s="16"/>
      <c r="J38" s="16"/>
    </row>
    <row r="39" s="1" customFormat="1" ht="93" customHeight="1" spans="1:10">
      <c r="A39" s="10">
        <v>1</v>
      </c>
      <c r="B39" s="15" t="s">
        <v>104</v>
      </c>
      <c r="C39" s="15" t="s">
        <v>105</v>
      </c>
      <c r="D39" s="16" t="s">
        <v>88</v>
      </c>
      <c r="E39" s="16" t="s">
        <v>106</v>
      </c>
      <c r="F39" s="18">
        <v>60</v>
      </c>
      <c r="G39" s="8">
        <f t="shared" si="0"/>
        <v>12792</v>
      </c>
      <c r="H39" s="8"/>
      <c r="I39" s="8"/>
      <c r="J39" s="10"/>
    </row>
    <row r="40" s="1" customFormat="1" ht="78" customHeight="1" spans="1:10">
      <c r="A40" s="10">
        <v>2</v>
      </c>
      <c r="B40" s="15" t="s">
        <v>107</v>
      </c>
      <c r="C40" s="15" t="s">
        <v>105</v>
      </c>
      <c r="D40" s="16" t="s">
        <v>88</v>
      </c>
      <c r="E40" s="16" t="s">
        <v>108</v>
      </c>
      <c r="F40" s="18">
        <v>60</v>
      </c>
      <c r="G40" s="8">
        <f t="shared" si="0"/>
        <v>5338.8</v>
      </c>
      <c r="H40" s="8"/>
      <c r="I40" s="8"/>
      <c r="J40" s="10"/>
    </row>
    <row r="41" s="1" customFormat="1" ht="78" customHeight="1" spans="1:10">
      <c r="A41" s="10">
        <v>3</v>
      </c>
      <c r="B41" s="15" t="s">
        <v>109</v>
      </c>
      <c r="C41" s="15" t="s">
        <v>105</v>
      </c>
      <c r="D41" s="16" t="s">
        <v>88</v>
      </c>
      <c r="E41" s="16" t="s">
        <v>110</v>
      </c>
      <c r="F41" s="18">
        <v>60</v>
      </c>
      <c r="G41" s="8">
        <f t="shared" si="0"/>
        <v>9893.4</v>
      </c>
      <c r="H41" s="8"/>
      <c r="I41" s="8"/>
      <c r="J41" s="10"/>
    </row>
    <row r="42" ht="90.95" customHeight="1" spans="1:12">
      <c r="A42" s="10">
        <v>4</v>
      </c>
      <c r="B42" s="15" t="s">
        <v>111</v>
      </c>
      <c r="C42" s="15" t="s">
        <v>105</v>
      </c>
      <c r="D42" s="16" t="s">
        <v>88</v>
      </c>
      <c r="E42" s="16" t="s">
        <v>112</v>
      </c>
      <c r="F42" s="18">
        <v>60</v>
      </c>
      <c r="G42" s="8">
        <f t="shared" si="0"/>
        <v>47216.4</v>
      </c>
      <c r="H42" s="8"/>
      <c r="I42" s="8"/>
      <c r="J42" s="10"/>
      <c r="L42" s="1"/>
    </row>
    <row r="43" ht="120" customHeight="1" spans="1:12">
      <c r="A43" s="10">
        <v>5</v>
      </c>
      <c r="B43" s="15" t="s">
        <v>113</v>
      </c>
      <c r="C43" s="15" t="s">
        <v>105</v>
      </c>
      <c r="D43" s="16" t="s">
        <v>88</v>
      </c>
      <c r="E43" s="16" t="s">
        <v>114</v>
      </c>
      <c r="F43" s="19">
        <v>60</v>
      </c>
      <c r="G43" s="8">
        <f t="shared" si="0"/>
        <v>504.6</v>
      </c>
      <c r="H43" s="8"/>
      <c r="I43" s="8"/>
      <c r="J43" s="10"/>
      <c r="L43" s="1"/>
    </row>
    <row r="44" ht="108" customHeight="1" spans="1:12">
      <c r="A44" s="10">
        <v>6</v>
      </c>
      <c r="B44" s="15" t="s">
        <v>115</v>
      </c>
      <c r="C44" s="15" t="s">
        <v>105</v>
      </c>
      <c r="D44" s="16" t="s">
        <v>88</v>
      </c>
      <c r="E44" s="16" t="s">
        <v>116</v>
      </c>
      <c r="F44" s="19">
        <v>60</v>
      </c>
      <c r="G44" s="8">
        <f t="shared" si="0"/>
        <v>319.8</v>
      </c>
      <c r="H44" s="19"/>
      <c r="I44" s="8"/>
      <c r="J44" s="20"/>
      <c r="L44" s="1"/>
    </row>
    <row r="45" s="2" customFormat="1" ht="29.1" customHeight="1" spans="1:12">
      <c r="A45" s="8" t="s">
        <v>117</v>
      </c>
      <c r="B45" s="11" t="s">
        <v>118</v>
      </c>
      <c r="C45" s="12"/>
      <c r="D45" s="12"/>
      <c r="E45" s="12"/>
      <c r="F45" s="12"/>
      <c r="G45" s="8">
        <f t="shared" ref="G45:G64" si="1">E45*F45</f>
        <v>0</v>
      </c>
      <c r="H45" s="8"/>
      <c r="I45" s="8"/>
      <c r="J45" s="8"/>
      <c r="L45" s="1"/>
    </row>
    <row r="46" s="2" customFormat="1" ht="81" customHeight="1" spans="1:12">
      <c r="A46" s="8">
        <v>1</v>
      </c>
      <c r="B46" s="15" t="s">
        <v>119</v>
      </c>
      <c r="C46" s="15" t="s">
        <v>14</v>
      </c>
      <c r="D46" s="16" t="s">
        <v>15</v>
      </c>
      <c r="E46" s="16" t="s">
        <v>120</v>
      </c>
      <c r="F46" s="8">
        <v>15</v>
      </c>
      <c r="G46" s="8">
        <f t="shared" si="1"/>
        <v>20760.45</v>
      </c>
      <c r="H46" s="14"/>
      <c r="I46" s="19"/>
      <c r="J46" s="20"/>
      <c r="L46" s="1"/>
    </row>
    <row r="47" s="2" customFormat="1" ht="90" customHeight="1" spans="1:12">
      <c r="A47" s="8">
        <v>2</v>
      </c>
      <c r="B47" s="15" t="s">
        <v>17</v>
      </c>
      <c r="C47" s="15" t="s">
        <v>121</v>
      </c>
      <c r="D47" s="16" t="s">
        <v>15</v>
      </c>
      <c r="E47" s="16" t="s">
        <v>122</v>
      </c>
      <c r="F47" s="8">
        <v>8</v>
      </c>
      <c r="G47" s="8">
        <f t="shared" si="1"/>
        <v>7545.84</v>
      </c>
      <c r="H47" s="14"/>
      <c r="I47" s="19"/>
      <c r="J47" s="20"/>
      <c r="L47" s="1"/>
    </row>
    <row r="48" s="2" customFormat="1" ht="48" customHeight="1" spans="1:12">
      <c r="A48" s="8">
        <v>3</v>
      </c>
      <c r="B48" s="15" t="s">
        <v>20</v>
      </c>
      <c r="C48" s="15" t="s">
        <v>21</v>
      </c>
      <c r="D48" s="16" t="s">
        <v>15</v>
      </c>
      <c r="E48" s="16" t="s">
        <v>123</v>
      </c>
      <c r="F48" s="8">
        <v>12</v>
      </c>
      <c r="G48" s="8">
        <f t="shared" si="1"/>
        <v>5289.6</v>
      </c>
      <c r="H48" s="14"/>
      <c r="I48" s="19"/>
      <c r="J48" s="20"/>
      <c r="L48" s="1"/>
    </row>
    <row r="49" s="2" customFormat="1" ht="120" customHeight="1" spans="1:12">
      <c r="A49" s="8">
        <v>4</v>
      </c>
      <c r="B49" s="15" t="s">
        <v>124</v>
      </c>
      <c r="C49" s="15" t="s">
        <v>125</v>
      </c>
      <c r="D49" s="16" t="s">
        <v>31</v>
      </c>
      <c r="E49" s="16" t="s">
        <v>126</v>
      </c>
      <c r="F49" s="8">
        <v>60</v>
      </c>
      <c r="G49" s="8">
        <f t="shared" si="1"/>
        <v>16171.2</v>
      </c>
      <c r="H49" s="14"/>
      <c r="I49" s="19"/>
      <c r="J49" s="20"/>
      <c r="L49" s="1"/>
    </row>
    <row r="50" s="2" customFormat="1" ht="123" customHeight="1" spans="1:12">
      <c r="A50" s="8">
        <v>5</v>
      </c>
      <c r="B50" s="15" t="s">
        <v>127</v>
      </c>
      <c r="C50" s="15" t="s">
        <v>128</v>
      </c>
      <c r="D50" s="16" t="s">
        <v>31</v>
      </c>
      <c r="E50" s="16" t="s">
        <v>129</v>
      </c>
      <c r="F50" s="8">
        <v>60</v>
      </c>
      <c r="G50" s="8">
        <f t="shared" si="1"/>
        <v>6900</v>
      </c>
      <c r="H50" s="14"/>
      <c r="I50" s="19"/>
      <c r="J50" s="20"/>
      <c r="L50" s="1"/>
    </row>
    <row r="51" s="2" customFormat="1" ht="125" customHeight="1" spans="1:12">
      <c r="A51" s="8">
        <v>6</v>
      </c>
      <c r="B51" s="15" t="s">
        <v>130</v>
      </c>
      <c r="C51" s="15" t="s">
        <v>131</v>
      </c>
      <c r="D51" s="16" t="s">
        <v>31</v>
      </c>
      <c r="E51" s="16" t="s">
        <v>132</v>
      </c>
      <c r="F51" s="8">
        <v>35</v>
      </c>
      <c r="G51" s="8">
        <f t="shared" si="1"/>
        <v>2689.4</v>
      </c>
      <c r="H51" s="14"/>
      <c r="I51" s="19"/>
      <c r="J51" s="20"/>
      <c r="L51" s="1"/>
    </row>
    <row r="52" s="2" customFormat="1" ht="174" customHeight="1" spans="1:12">
      <c r="A52" s="8">
        <v>7</v>
      </c>
      <c r="B52" s="15" t="s">
        <v>133</v>
      </c>
      <c r="C52" s="15" t="s">
        <v>134</v>
      </c>
      <c r="D52" s="16" t="s">
        <v>46</v>
      </c>
      <c r="E52" s="16" t="s">
        <v>47</v>
      </c>
      <c r="F52" s="8">
        <v>13500</v>
      </c>
      <c r="G52" s="8">
        <f t="shared" si="1"/>
        <v>81000</v>
      </c>
      <c r="H52" s="14"/>
      <c r="I52" s="19"/>
      <c r="J52" s="20"/>
      <c r="L52" s="1"/>
    </row>
    <row r="53" s="2" customFormat="1" ht="173" customHeight="1" spans="1:12">
      <c r="A53" s="8">
        <v>8</v>
      </c>
      <c r="B53" s="15" t="s">
        <v>135</v>
      </c>
      <c r="C53" s="15" t="s">
        <v>136</v>
      </c>
      <c r="D53" s="16" t="s">
        <v>46</v>
      </c>
      <c r="E53" s="16" t="s">
        <v>137</v>
      </c>
      <c r="F53" s="8">
        <v>22500</v>
      </c>
      <c r="G53" s="8">
        <f t="shared" si="1"/>
        <v>45000</v>
      </c>
      <c r="H53" s="14"/>
      <c r="I53" s="19"/>
      <c r="J53" s="20"/>
      <c r="L53" s="1"/>
    </row>
    <row r="54" s="2" customFormat="1" ht="165" customHeight="1" spans="1:12">
      <c r="A54" s="8">
        <v>9</v>
      </c>
      <c r="B54" s="15" t="s">
        <v>138</v>
      </c>
      <c r="C54" s="15" t="s">
        <v>136</v>
      </c>
      <c r="D54" s="16" t="s">
        <v>46</v>
      </c>
      <c r="E54" s="16" t="s">
        <v>56</v>
      </c>
      <c r="F54" s="8">
        <v>25500</v>
      </c>
      <c r="G54" s="8">
        <f t="shared" si="1"/>
        <v>25500</v>
      </c>
      <c r="H54" s="14"/>
      <c r="I54" s="19"/>
      <c r="J54" s="20"/>
      <c r="L54" s="1"/>
    </row>
    <row r="55" s="2" customFormat="1" ht="81" customHeight="1" spans="1:12">
      <c r="A55" s="8">
        <v>10</v>
      </c>
      <c r="B55" s="15" t="s">
        <v>139</v>
      </c>
      <c r="C55" s="15" t="s">
        <v>140</v>
      </c>
      <c r="D55" s="16" t="s">
        <v>141</v>
      </c>
      <c r="E55" s="16" t="s">
        <v>142</v>
      </c>
      <c r="F55" s="8">
        <v>50</v>
      </c>
      <c r="G55" s="8">
        <f t="shared" si="1"/>
        <v>1650</v>
      </c>
      <c r="H55" s="14"/>
      <c r="I55" s="19"/>
      <c r="J55" s="20"/>
      <c r="L55" s="1"/>
    </row>
    <row r="56" s="2" customFormat="1" ht="66" customHeight="1" spans="1:12">
      <c r="A56" s="8">
        <v>11</v>
      </c>
      <c r="B56" s="15" t="s">
        <v>143</v>
      </c>
      <c r="C56" s="15" t="s">
        <v>144</v>
      </c>
      <c r="D56" s="16" t="s">
        <v>31</v>
      </c>
      <c r="E56" s="16" t="s">
        <v>145</v>
      </c>
      <c r="F56" s="8">
        <v>28</v>
      </c>
      <c r="G56" s="8">
        <f t="shared" si="1"/>
        <v>16138.08</v>
      </c>
      <c r="H56" s="14"/>
      <c r="I56" s="19"/>
      <c r="J56" s="20"/>
      <c r="L56" s="1"/>
    </row>
    <row r="57" s="2" customFormat="1" ht="62" customHeight="1" spans="1:12">
      <c r="A57" s="8">
        <v>12</v>
      </c>
      <c r="B57" s="15" t="s">
        <v>146</v>
      </c>
      <c r="C57" s="15" t="s">
        <v>147</v>
      </c>
      <c r="D57" s="16" t="s">
        <v>148</v>
      </c>
      <c r="E57" s="16" t="s">
        <v>56</v>
      </c>
      <c r="F57" s="8">
        <v>800</v>
      </c>
      <c r="G57" s="8">
        <f t="shared" si="1"/>
        <v>800</v>
      </c>
      <c r="H57" s="14"/>
      <c r="I57" s="19"/>
      <c r="J57" s="20"/>
      <c r="L57" s="1"/>
    </row>
    <row r="58" s="2" customFormat="1" ht="29.1" customHeight="1" spans="1:12">
      <c r="A58" s="8">
        <v>13</v>
      </c>
      <c r="B58" s="15" t="s">
        <v>149</v>
      </c>
      <c r="C58" s="15" t="s">
        <v>150</v>
      </c>
      <c r="D58" s="16" t="s">
        <v>151</v>
      </c>
      <c r="E58" s="16" t="s">
        <v>56</v>
      </c>
      <c r="F58" s="8">
        <v>50</v>
      </c>
      <c r="G58" s="8">
        <f t="shared" si="1"/>
        <v>50</v>
      </c>
      <c r="H58" s="14"/>
      <c r="I58" s="19"/>
      <c r="J58" s="20"/>
      <c r="L58" s="1"/>
    </row>
    <row r="59" s="2" customFormat="1" ht="29.1" customHeight="1" spans="1:12">
      <c r="A59" s="8" t="s">
        <v>152</v>
      </c>
      <c r="B59" s="11" t="s">
        <v>153</v>
      </c>
      <c r="C59" s="12"/>
      <c r="D59" s="12"/>
      <c r="E59" s="12"/>
      <c r="F59" s="12"/>
      <c r="G59" s="8">
        <f t="shared" si="1"/>
        <v>0</v>
      </c>
      <c r="H59" s="8"/>
      <c r="I59" s="8"/>
      <c r="J59" s="8"/>
      <c r="L59" s="1"/>
    </row>
    <row r="60" s="2" customFormat="1" ht="81" customHeight="1" spans="1:12">
      <c r="A60" s="8">
        <v>1</v>
      </c>
      <c r="B60" s="15" t="s">
        <v>154</v>
      </c>
      <c r="C60" s="15" t="s">
        <v>105</v>
      </c>
      <c r="D60" s="16" t="s">
        <v>88</v>
      </c>
      <c r="E60" s="16" t="s">
        <v>155</v>
      </c>
      <c r="F60" s="8">
        <v>60</v>
      </c>
      <c r="G60" s="8">
        <f t="shared" ref="G60:G87" si="2">E60*F60</f>
        <v>43174.2</v>
      </c>
      <c r="H60" s="14"/>
      <c r="I60" s="19"/>
      <c r="J60" s="20"/>
      <c r="L60" s="1"/>
    </row>
    <row r="61" s="2" customFormat="1" ht="29.1" customHeight="1" spans="1:12">
      <c r="A61" s="8" t="s">
        <v>156</v>
      </c>
      <c r="B61" s="11" t="s">
        <v>157</v>
      </c>
      <c r="C61" s="12"/>
      <c r="D61" s="12"/>
      <c r="E61" s="12"/>
      <c r="F61" s="12"/>
      <c r="G61" s="8"/>
      <c r="H61" s="8"/>
      <c r="I61" s="8"/>
      <c r="J61" s="8"/>
      <c r="L61" s="1"/>
    </row>
    <row r="62" s="2" customFormat="1" ht="93" customHeight="1" spans="1:12">
      <c r="A62" s="8">
        <v>1</v>
      </c>
      <c r="B62" s="15" t="s">
        <v>119</v>
      </c>
      <c r="C62" s="15" t="s">
        <v>14</v>
      </c>
      <c r="D62" s="16" t="s">
        <v>15</v>
      </c>
      <c r="E62" s="16" t="s">
        <v>158</v>
      </c>
      <c r="F62" s="8">
        <v>15</v>
      </c>
      <c r="G62" s="8">
        <f t="shared" si="2"/>
        <v>3981</v>
      </c>
      <c r="H62" s="14"/>
      <c r="I62" s="19"/>
      <c r="J62" s="20"/>
      <c r="L62" s="1"/>
    </row>
    <row r="63" s="2" customFormat="1" ht="93" customHeight="1" spans="1:12">
      <c r="A63" s="8">
        <v>2</v>
      </c>
      <c r="B63" s="15" t="s">
        <v>17</v>
      </c>
      <c r="C63" s="15" t="s">
        <v>18</v>
      </c>
      <c r="D63" s="16" t="s">
        <v>15</v>
      </c>
      <c r="E63" s="16" t="s">
        <v>159</v>
      </c>
      <c r="F63" s="8">
        <v>8</v>
      </c>
      <c r="G63" s="8">
        <f t="shared" si="2"/>
        <v>122.88</v>
      </c>
      <c r="H63" s="14"/>
      <c r="I63" s="19"/>
      <c r="J63" s="20"/>
      <c r="L63" s="1"/>
    </row>
    <row r="64" s="2" customFormat="1" ht="93" customHeight="1" spans="1:12">
      <c r="A64" s="8">
        <v>3</v>
      </c>
      <c r="B64" s="15" t="s">
        <v>20</v>
      </c>
      <c r="C64" s="15" t="s">
        <v>21</v>
      </c>
      <c r="D64" s="16" t="s">
        <v>15</v>
      </c>
      <c r="E64" s="16" t="s">
        <v>160</v>
      </c>
      <c r="F64" s="8">
        <v>12</v>
      </c>
      <c r="G64" s="8">
        <f t="shared" si="2"/>
        <v>3000.48</v>
      </c>
      <c r="H64" s="14"/>
      <c r="I64" s="19"/>
      <c r="J64" s="20"/>
      <c r="L64" s="1"/>
    </row>
    <row r="65" s="2" customFormat="1" ht="93" customHeight="1" spans="1:12">
      <c r="A65" s="8">
        <v>4</v>
      </c>
      <c r="B65" s="15" t="s">
        <v>161</v>
      </c>
      <c r="C65" s="15" t="s">
        <v>162</v>
      </c>
      <c r="D65" s="16" t="s">
        <v>15</v>
      </c>
      <c r="E65" s="16" t="s">
        <v>163</v>
      </c>
      <c r="F65" s="8">
        <v>450</v>
      </c>
      <c r="G65" s="8">
        <f t="shared" si="2"/>
        <v>1417.5</v>
      </c>
      <c r="H65" s="14"/>
      <c r="I65" s="19"/>
      <c r="J65" s="20"/>
      <c r="L65" s="1"/>
    </row>
    <row r="66" s="2" customFormat="1" ht="93" customHeight="1" spans="1:12">
      <c r="A66" s="8">
        <v>5</v>
      </c>
      <c r="B66" s="15" t="s">
        <v>164</v>
      </c>
      <c r="C66" s="15" t="s">
        <v>165</v>
      </c>
      <c r="D66" s="16" t="s">
        <v>15</v>
      </c>
      <c r="E66" s="16" t="s">
        <v>166</v>
      </c>
      <c r="F66" s="8">
        <v>450</v>
      </c>
      <c r="G66" s="8">
        <f t="shared" si="2"/>
        <v>945</v>
      </c>
      <c r="H66" s="14"/>
      <c r="I66" s="19"/>
      <c r="J66" s="20"/>
      <c r="L66" s="1"/>
    </row>
    <row r="67" s="2" customFormat="1" ht="160" customHeight="1" spans="1:12">
      <c r="A67" s="8">
        <v>6</v>
      </c>
      <c r="B67" s="15" t="s">
        <v>167</v>
      </c>
      <c r="C67" s="15" t="s">
        <v>168</v>
      </c>
      <c r="D67" s="16" t="s">
        <v>169</v>
      </c>
      <c r="E67" s="16" t="s">
        <v>170</v>
      </c>
      <c r="F67" s="8">
        <v>400</v>
      </c>
      <c r="G67" s="8">
        <f t="shared" si="2"/>
        <v>10400</v>
      </c>
      <c r="H67" s="14"/>
      <c r="I67" s="19"/>
      <c r="J67" s="20"/>
      <c r="L67" s="1"/>
    </row>
    <row r="68" s="2" customFormat="1" ht="133" customHeight="1" spans="1:12">
      <c r="A68" s="8">
        <v>7</v>
      </c>
      <c r="B68" s="15" t="s">
        <v>171</v>
      </c>
      <c r="C68" s="15" t="s">
        <v>172</v>
      </c>
      <c r="D68" s="16" t="s">
        <v>46</v>
      </c>
      <c r="E68" s="16" t="s">
        <v>173</v>
      </c>
      <c r="F68" s="8">
        <v>450</v>
      </c>
      <c r="G68" s="8">
        <f t="shared" si="2"/>
        <v>13050</v>
      </c>
      <c r="H68" s="14"/>
      <c r="I68" s="19"/>
      <c r="J68" s="20"/>
      <c r="L68" s="1"/>
    </row>
    <row r="69" s="2" customFormat="1" ht="132" customHeight="1" spans="1:12">
      <c r="A69" s="8">
        <v>8</v>
      </c>
      <c r="B69" s="15" t="s">
        <v>174</v>
      </c>
      <c r="C69" s="15" t="s">
        <v>175</v>
      </c>
      <c r="D69" s="16" t="s">
        <v>46</v>
      </c>
      <c r="E69" s="16" t="s">
        <v>137</v>
      </c>
      <c r="F69" s="8">
        <v>600</v>
      </c>
      <c r="G69" s="8">
        <f t="shared" si="2"/>
        <v>1200</v>
      </c>
      <c r="H69" s="14"/>
      <c r="I69" s="19"/>
      <c r="J69" s="20"/>
      <c r="L69" s="1"/>
    </row>
    <row r="70" s="2" customFormat="1" ht="81" customHeight="1" spans="1:12">
      <c r="A70" s="8">
        <v>9</v>
      </c>
      <c r="B70" s="15" t="s">
        <v>176</v>
      </c>
      <c r="C70" s="15" t="s">
        <v>177</v>
      </c>
      <c r="D70" s="16" t="s">
        <v>31</v>
      </c>
      <c r="E70" s="16" t="s">
        <v>178</v>
      </c>
      <c r="F70" s="8">
        <v>25</v>
      </c>
      <c r="G70" s="8">
        <f t="shared" si="2"/>
        <v>22549.25</v>
      </c>
      <c r="H70" s="14"/>
      <c r="I70" s="19"/>
      <c r="J70" s="20"/>
      <c r="L70" s="1"/>
    </row>
    <row r="71" s="2" customFormat="1" ht="93" customHeight="1" spans="1:12">
      <c r="A71" s="8">
        <v>10</v>
      </c>
      <c r="B71" s="15" t="s">
        <v>179</v>
      </c>
      <c r="C71" s="15" t="s">
        <v>180</v>
      </c>
      <c r="D71" s="16" t="s">
        <v>31</v>
      </c>
      <c r="E71" s="16" t="s">
        <v>181</v>
      </c>
      <c r="F71" s="8">
        <v>10</v>
      </c>
      <c r="G71" s="8">
        <f t="shared" si="2"/>
        <v>26656.5</v>
      </c>
      <c r="H71" s="14"/>
      <c r="I71" s="19"/>
      <c r="J71" s="20"/>
      <c r="L71" s="1"/>
    </row>
    <row r="72" s="2" customFormat="1" ht="93" customHeight="1" spans="1:12">
      <c r="A72" s="8">
        <v>11</v>
      </c>
      <c r="B72" s="15" t="s">
        <v>182</v>
      </c>
      <c r="C72" s="15" t="s">
        <v>183</v>
      </c>
      <c r="D72" s="16" t="s">
        <v>31</v>
      </c>
      <c r="E72" s="16" t="s">
        <v>184</v>
      </c>
      <c r="F72" s="8">
        <v>50</v>
      </c>
      <c r="G72" s="8">
        <f t="shared" si="2"/>
        <v>5250</v>
      </c>
      <c r="H72" s="14"/>
      <c r="I72" s="19"/>
      <c r="J72" s="20"/>
      <c r="L72" s="1"/>
    </row>
    <row r="73" s="2" customFormat="1" ht="93" customHeight="1" spans="1:12">
      <c r="A73" s="8">
        <v>12</v>
      </c>
      <c r="B73" s="15" t="s">
        <v>185</v>
      </c>
      <c r="C73" s="15" t="s">
        <v>186</v>
      </c>
      <c r="D73" s="16" t="s">
        <v>31</v>
      </c>
      <c r="E73" s="16" t="s">
        <v>187</v>
      </c>
      <c r="F73" s="8">
        <v>10</v>
      </c>
      <c r="G73" s="8">
        <f t="shared" si="2"/>
        <v>6227.4</v>
      </c>
      <c r="H73" s="14"/>
      <c r="I73" s="19"/>
      <c r="J73" s="20"/>
      <c r="L73" s="1"/>
    </row>
    <row r="74" s="2" customFormat="1" ht="93" customHeight="1" spans="1:12">
      <c r="A74" s="8">
        <v>13</v>
      </c>
      <c r="B74" s="15" t="s">
        <v>188</v>
      </c>
      <c r="C74" s="15" t="s">
        <v>189</v>
      </c>
      <c r="D74" s="16" t="s">
        <v>31</v>
      </c>
      <c r="E74" s="16" t="s">
        <v>190</v>
      </c>
      <c r="F74" s="8">
        <v>7</v>
      </c>
      <c r="G74" s="8">
        <f t="shared" si="2"/>
        <v>2274.51</v>
      </c>
      <c r="H74" s="14"/>
      <c r="I74" s="19"/>
      <c r="J74" s="20"/>
      <c r="L74" s="1"/>
    </row>
    <row r="75" s="2" customFormat="1" ht="93" customHeight="1" spans="1:12">
      <c r="A75" s="8">
        <v>14</v>
      </c>
      <c r="B75" s="15" t="s">
        <v>191</v>
      </c>
      <c r="C75" s="15" t="s">
        <v>192</v>
      </c>
      <c r="D75" s="16" t="s">
        <v>31</v>
      </c>
      <c r="E75" s="16" t="s">
        <v>193</v>
      </c>
      <c r="F75" s="8">
        <v>12</v>
      </c>
      <c r="G75" s="8">
        <f t="shared" si="2"/>
        <v>624</v>
      </c>
      <c r="H75" s="14"/>
      <c r="I75" s="19"/>
      <c r="J75" s="20"/>
      <c r="L75" s="1"/>
    </row>
    <row r="76" s="2" customFormat="1" ht="93" customHeight="1" spans="1:12">
      <c r="A76" s="8">
        <v>15</v>
      </c>
      <c r="B76" s="15" t="s">
        <v>194</v>
      </c>
      <c r="C76" s="15" t="s">
        <v>195</v>
      </c>
      <c r="D76" s="16" t="s">
        <v>84</v>
      </c>
      <c r="E76" s="16" t="s">
        <v>196</v>
      </c>
      <c r="F76" s="8">
        <v>70</v>
      </c>
      <c r="G76" s="8">
        <f t="shared" si="2"/>
        <v>5460</v>
      </c>
      <c r="H76" s="14"/>
      <c r="I76" s="19"/>
      <c r="J76" s="20"/>
      <c r="L76" s="1"/>
    </row>
    <row r="77" s="2" customFormat="1" ht="93" customHeight="1" spans="1:12">
      <c r="A77" s="8">
        <v>16</v>
      </c>
      <c r="B77" s="15" t="s">
        <v>197</v>
      </c>
      <c r="C77" s="15" t="s">
        <v>198</v>
      </c>
      <c r="D77" s="16" t="s">
        <v>141</v>
      </c>
      <c r="E77" s="16" t="s">
        <v>199</v>
      </c>
      <c r="F77" s="8">
        <v>90</v>
      </c>
      <c r="G77" s="8">
        <f t="shared" si="2"/>
        <v>810</v>
      </c>
      <c r="H77" s="14"/>
      <c r="I77" s="19"/>
      <c r="J77" s="20"/>
      <c r="L77" s="1"/>
    </row>
    <row r="78" s="2" customFormat="1" ht="93" customHeight="1" spans="1:12">
      <c r="A78" s="8">
        <v>17</v>
      </c>
      <c r="B78" s="15" t="s">
        <v>200</v>
      </c>
      <c r="C78" s="15" t="s">
        <v>201</v>
      </c>
      <c r="D78" s="16" t="s">
        <v>31</v>
      </c>
      <c r="E78" s="16" t="s">
        <v>202</v>
      </c>
      <c r="F78" s="8">
        <v>3</v>
      </c>
      <c r="G78" s="8">
        <f t="shared" si="2"/>
        <v>1500</v>
      </c>
      <c r="H78" s="14"/>
      <c r="I78" s="19"/>
      <c r="J78" s="20"/>
      <c r="L78" s="1"/>
    </row>
    <row r="79" s="2" customFormat="1" ht="93" customHeight="1" spans="1:12">
      <c r="A79" s="8">
        <v>18</v>
      </c>
      <c r="B79" s="15" t="s">
        <v>203</v>
      </c>
      <c r="C79" s="15" t="s">
        <v>204</v>
      </c>
      <c r="D79" s="16" t="s">
        <v>148</v>
      </c>
      <c r="E79" s="16" t="s">
        <v>56</v>
      </c>
      <c r="F79" s="8">
        <v>200</v>
      </c>
      <c r="G79" s="8">
        <f t="shared" si="2"/>
        <v>200</v>
      </c>
      <c r="H79" s="14"/>
      <c r="I79" s="19"/>
      <c r="J79" s="20"/>
      <c r="L79" s="1"/>
    </row>
    <row r="80" s="2" customFormat="1" ht="93" customHeight="1" spans="1:12">
      <c r="A80" s="8">
        <v>19</v>
      </c>
      <c r="B80" s="15" t="s">
        <v>146</v>
      </c>
      <c r="C80" s="15" t="s">
        <v>205</v>
      </c>
      <c r="D80" s="16" t="s">
        <v>148</v>
      </c>
      <c r="E80" s="16" t="s">
        <v>56</v>
      </c>
      <c r="F80" s="8">
        <v>800</v>
      </c>
      <c r="G80" s="8">
        <f t="shared" si="2"/>
        <v>800</v>
      </c>
      <c r="H80" s="14"/>
      <c r="I80" s="19"/>
      <c r="J80" s="20"/>
      <c r="L80" s="1"/>
    </row>
    <row r="81" s="2" customFormat="1" ht="93" customHeight="1" spans="1:12">
      <c r="A81" s="8">
        <v>20</v>
      </c>
      <c r="B81" s="15" t="s">
        <v>206</v>
      </c>
      <c r="C81" s="15" t="s">
        <v>207</v>
      </c>
      <c r="D81" s="16" t="s">
        <v>169</v>
      </c>
      <c r="E81" s="16" t="s">
        <v>208</v>
      </c>
      <c r="F81" s="8">
        <v>600</v>
      </c>
      <c r="G81" s="8">
        <f t="shared" si="2"/>
        <v>1800</v>
      </c>
      <c r="H81" s="14"/>
      <c r="I81" s="19"/>
      <c r="J81" s="20"/>
      <c r="L81" s="1"/>
    </row>
    <row r="82" s="2" customFormat="1" ht="83" customHeight="1" spans="1:12">
      <c r="A82" s="8">
        <v>21</v>
      </c>
      <c r="B82" s="15" t="s">
        <v>209</v>
      </c>
      <c r="C82" s="15" t="s">
        <v>210</v>
      </c>
      <c r="D82" s="16" t="s">
        <v>148</v>
      </c>
      <c r="E82" s="16" t="s">
        <v>56</v>
      </c>
      <c r="F82" s="8">
        <v>600</v>
      </c>
      <c r="G82" s="8">
        <f t="shared" si="2"/>
        <v>600</v>
      </c>
      <c r="H82" s="14"/>
      <c r="I82" s="19"/>
      <c r="J82" s="20"/>
      <c r="L82" s="1"/>
    </row>
    <row r="83" s="2" customFormat="1" ht="29.1" customHeight="1" spans="1:12">
      <c r="A83" s="8" t="s">
        <v>211</v>
      </c>
      <c r="B83" s="11" t="s">
        <v>212</v>
      </c>
      <c r="C83" s="12"/>
      <c r="D83" s="12"/>
      <c r="E83" s="12"/>
      <c r="F83" s="12"/>
      <c r="G83" s="8">
        <f t="shared" si="2"/>
        <v>0</v>
      </c>
      <c r="H83" s="8"/>
      <c r="I83" s="8"/>
      <c r="J83" s="8"/>
      <c r="L83" s="1"/>
    </row>
    <row r="84" s="2" customFormat="1" ht="79" customHeight="1" spans="1:12">
      <c r="A84" s="8">
        <v>1</v>
      </c>
      <c r="B84" s="15" t="s">
        <v>213</v>
      </c>
      <c r="C84" s="15" t="s">
        <v>105</v>
      </c>
      <c r="D84" s="16" t="s">
        <v>88</v>
      </c>
      <c r="E84" s="16" t="s">
        <v>214</v>
      </c>
      <c r="F84" s="8">
        <v>60</v>
      </c>
      <c r="G84" s="8">
        <f t="shared" si="2"/>
        <v>1183.8</v>
      </c>
      <c r="H84" s="14"/>
      <c r="I84" s="19"/>
      <c r="J84" s="20"/>
      <c r="L84" s="1"/>
    </row>
    <row r="85" s="2" customFormat="1" ht="79" customHeight="1" spans="1:12">
      <c r="A85" s="8">
        <v>2</v>
      </c>
      <c r="B85" s="15" t="s">
        <v>113</v>
      </c>
      <c r="C85" s="15" t="s">
        <v>105</v>
      </c>
      <c r="D85" s="16" t="s">
        <v>88</v>
      </c>
      <c r="E85" s="16" t="s">
        <v>215</v>
      </c>
      <c r="F85" s="8">
        <v>60</v>
      </c>
      <c r="G85" s="8">
        <f t="shared" si="2"/>
        <v>752.4</v>
      </c>
      <c r="H85" s="14"/>
      <c r="I85" s="19"/>
      <c r="J85" s="20"/>
      <c r="L85" s="1"/>
    </row>
    <row r="86" s="1" customFormat="1" ht="29.1" customHeight="1" spans="1:10">
      <c r="A86" s="8" t="s">
        <v>216</v>
      </c>
      <c r="B86" s="9"/>
      <c r="C86" s="8"/>
      <c r="D86" s="8"/>
      <c r="E86" s="8"/>
      <c r="F86" s="8"/>
      <c r="G86" s="21">
        <f>SUM(G5:G85)</f>
        <v>904803.94</v>
      </c>
      <c r="H86" s="14"/>
      <c r="I86" s="19">
        <f>SUM(I39:I44)</f>
        <v>0</v>
      </c>
      <c r="J86" s="20"/>
    </row>
    <row r="87" s="3" customFormat="1" ht="107" customHeight="1" spans="1:10">
      <c r="A87" s="22" t="s">
        <v>217</v>
      </c>
      <c r="B87" s="23"/>
      <c r="C87" s="24"/>
      <c r="D87" s="23"/>
      <c r="E87" s="25"/>
      <c r="F87" s="23"/>
      <c r="G87" s="23"/>
      <c r="H87" s="23"/>
      <c r="I87" s="23"/>
      <c r="J87" s="23"/>
    </row>
  </sheetData>
  <autoFilter ref="A3:J87">
    <extLst/>
  </autoFilter>
  <mergeCells count="10">
    <mergeCell ref="B4:E4"/>
    <mergeCell ref="B29:C29"/>
    <mergeCell ref="B38:C38"/>
    <mergeCell ref="B45:C45"/>
    <mergeCell ref="B59:C59"/>
    <mergeCell ref="B61:C61"/>
    <mergeCell ref="B83:C83"/>
    <mergeCell ref="A86:F86"/>
    <mergeCell ref="A87:J87"/>
    <mergeCell ref="A1:J2"/>
  </mergeCells>
  <pageMargins left="0.196527777777778" right="0.156944444444444" top="0.275" bottom="0.156944444444444" header="0.236111111111111" footer="0.156944444444444"/>
  <pageSetup paperSize="9" scale="95"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Microsoft Excel</Application>
  <HeadingPairs>
    <vt:vector size="2" baseType="variant">
      <vt:variant>
        <vt:lpstr>工作表</vt:lpstr>
      </vt:variant>
      <vt:variant>
        <vt:i4>1</vt:i4>
      </vt:variant>
    </vt:vector>
  </HeadingPairs>
  <TitlesOfParts>
    <vt:vector size="1" baseType="lpstr">
      <vt:lpstr>安装工程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2023-12-20T02:59:00Z</dcterms:created>
  <dcterms:modified xsi:type="dcterms:W3CDTF">2025-01-08T00:33:44Z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15D85093C207459BAC350A4D842028C5_13</vt:lpwstr>
  </property>
  <property fmtid="{D5CDD505-2E9C-101B-9397-08002B2CF9AE}" pid="3" name="KSOProductBuildVer">
    <vt:lpwstr>2052-11.1.0.14309</vt:lpwstr>
  </property>
  <property fmtid="{D5CDD505-2E9C-101B-9397-08002B2CF9AE}" pid="4" name="KSOReadingLayout">
    <vt:bool>true</vt:bool>
  </property>
</Properties>
</file>