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报价表1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<sst xmlns="http://schemas.openxmlformats.org/spreadsheetml/2006/main" count="266" uniqueCount="133">
  <si>
    <t>生产部2026年全年种苗采购报价表(1)</t>
  </si>
  <si>
    <t>序号</t>
  </si>
  <si>
    <t>品种</t>
  </si>
  <si>
    <t>种子公司</t>
  </si>
  <si>
    <t>品系</t>
  </si>
  <si>
    <t>颜色</t>
  </si>
  <si>
    <t>暂定到苗时间</t>
  </si>
  <si>
    <t>单位</t>
  </si>
  <si>
    <t>数量</t>
  </si>
  <si>
    <t>全费用单价限价（元）</t>
  </si>
  <si>
    <t>全费用单价限价小计（元）</t>
  </si>
  <si>
    <t>供应商所报单价（元）</t>
  </si>
  <si>
    <t>合价（元）</t>
  </si>
  <si>
    <t>备注</t>
  </si>
  <si>
    <t>金鱼草</t>
  </si>
  <si>
    <t>坂田</t>
  </si>
  <si>
    <t>彩虹糖</t>
  </si>
  <si>
    <t>玫红</t>
  </si>
  <si>
    <t>12月-1月</t>
  </si>
  <si>
    <t>株</t>
  </si>
  <si>
    <t>早生诗韵</t>
  </si>
  <si>
    <t>古铜色、黄色</t>
  </si>
  <si>
    <t>泛美</t>
  </si>
  <si>
    <t>锦绣</t>
  </si>
  <si>
    <t>珊瑚双色</t>
  </si>
  <si>
    <t>矮牵牛</t>
  </si>
  <si>
    <t>锦浪</t>
  </si>
  <si>
    <t>玫瑰红、珊瑚红</t>
  </si>
  <si>
    <t>1月</t>
  </si>
  <si>
    <t>欧石竹</t>
  </si>
  <si>
    <t>混色</t>
  </si>
  <si>
    <t>3月</t>
  </si>
  <si>
    <t>大花海棠</t>
  </si>
  <si>
    <t>班纳利</t>
  </si>
  <si>
    <t>比哥</t>
  </si>
  <si>
    <t>绿叶红、红叶红花、绿叶粉花</t>
  </si>
  <si>
    <t>巨无霸</t>
  </si>
  <si>
    <t>绿叶玫红</t>
  </si>
  <si>
    <t>巨石阵</t>
  </si>
  <si>
    <t>铜叶浅粉、铜叶玫红</t>
  </si>
  <si>
    <t>哈迪HD</t>
  </si>
  <si>
    <t>玫红星、粉红</t>
  </si>
  <si>
    <t>必胜360</t>
  </si>
  <si>
    <t>红星</t>
  </si>
  <si>
    <t>水中花</t>
  </si>
  <si>
    <t>红色拂晓</t>
  </si>
  <si>
    <t>热潮</t>
  </si>
  <si>
    <t>海市蜃楼</t>
  </si>
  <si>
    <t>玫瑰星、玫瑰红色</t>
  </si>
  <si>
    <t>凤仙</t>
  </si>
  <si>
    <t>先正达</t>
  </si>
  <si>
    <t>溢美战神</t>
  </si>
  <si>
    <t>鲑红渐变、橙色</t>
  </si>
  <si>
    <t>2月</t>
  </si>
  <si>
    <t>领航</t>
  </si>
  <si>
    <t>亮红色、玫红色</t>
  </si>
  <si>
    <t>石竹</t>
  </si>
  <si>
    <t>千叶</t>
  </si>
  <si>
    <t>猩红、草莓色、玫红色</t>
  </si>
  <si>
    <t>一串红</t>
  </si>
  <si>
    <t>火焰2000</t>
  </si>
  <si>
    <t>红</t>
  </si>
  <si>
    <t>展望</t>
  </si>
  <si>
    <t>沙漠</t>
  </si>
  <si>
    <t>超级凤仙</t>
  </si>
  <si>
    <t>桑蓓斯</t>
  </si>
  <si>
    <t>多分枝型
猩红色、亮玫红、橙色364、清凉紫</t>
  </si>
  <si>
    <t>花烟草</t>
  </si>
  <si>
    <t>天狼星</t>
  </si>
  <si>
    <t>深玫红、青柠绿</t>
  </si>
  <si>
    <t>Floranova</t>
  </si>
  <si>
    <t>私语</t>
  </si>
  <si>
    <t>美人蕉</t>
  </si>
  <si>
    <t>泷井</t>
  </si>
  <si>
    <t>卡诺娃</t>
  </si>
  <si>
    <t>绯红色、玫红色、黄色</t>
  </si>
  <si>
    <t>花叶美人蕉</t>
  </si>
  <si>
    <t>千日红</t>
  </si>
  <si>
    <t>拉斯维加斯</t>
  </si>
  <si>
    <t>天人菊</t>
  </si>
  <si>
    <t>亚利桑那</t>
  </si>
  <si>
    <t>杏黄、红色渐变、阳光</t>
  </si>
  <si>
    <t>百日草</t>
  </si>
  <si>
    <t>繁花</t>
  </si>
  <si>
    <t>黄色</t>
  </si>
  <si>
    <t>重瓣繁花</t>
  </si>
  <si>
    <t>樱桃红色</t>
  </si>
  <si>
    <t>金光菊</t>
  </si>
  <si>
    <t>金太阳</t>
  </si>
  <si>
    <t>彩叶草</t>
  </si>
  <si>
    <t>橙色多盟</t>
  </si>
  <si>
    <t>中央大街</t>
  </si>
  <si>
    <t>查尔斯街、华尔街、比尔街、牛津街</t>
  </si>
  <si>
    <t>腮红</t>
  </si>
  <si>
    <t>红锈</t>
  </si>
  <si>
    <t>繁星花</t>
  </si>
  <si>
    <t>壁画</t>
  </si>
  <si>
    <t>宝石红、深红</t>
  </si>
  <si>
    <t>4月</t>
  </si>
  <si>
    <t>醉蝶</t>
  </si>
  <si>
    <t>宝石2.0</t>
  </si>
  <si>
    <t>孔雀草</t>
  </si>
  <si>
    <t>鼎盛</t>
  </si>
  <si>
    <t>香彩雀</t>
  </si>
  <si>
    <t>热舞</t>
  </si>
  <si>
    <t>混色\树莓红色、玫红渐变</t>
  </si>
  <si>
    <t>无性系</t>
  </si>
  <si>
    <t>安琪儿</t>
  </si>
  <si>
    <t>粉色、蓝鸟</t>
  </si>
  <si>
    <t>大花百日草</t>
  </si>
  <si>
    <t>梦境</t>
  </si>
  <si>
    <t>黄色、绯红、玫红、粉红</t>
  </si>
  <si>
    <t>麦哲伦</t>
  </si>
  <si>
    <t>珊瑚色</t>
  </si>
  <si>
    <t>雁来红</t>
  </si>
  <si>
    <t>曙光</t>
  </si>
  <si>
    <t>绯红</t>
  </si>
  <si>
    <t>5月</t>
  </si>
  <si>
    <t>鼠尾草</t>
  </si>
  <si>
    <t>萨利芳</t>
  </si>
  <si>
    <t>深海蓝</t>
  </si>
  <si>
    <t>炫蓝</t>
  </si>
  <si>
    <t>花木小菊</t>
  </si>
  <si>
    <t>北京花木</t>
  </si>
  <si>
    <t>绚秋凝红、绚秋星光、绚秋粉韵</t>
  </si>
  <si>
    <t>紫菀</t>
  </si>
  <si>
    <t>亨利一世</t>
  </si>
  <si>
    <t>合计</t>
  </si>
  <si>
    <t>(开票税率  %）</t>
  </si>
  <si>
    <r>
      <rPr>
        <sz val="12"/>
        <color theme="1"/>
        <rFont val="宋体"/>
        <charset val="134"/>
      </rPr>
      <t>备注：                                                                                                                                                                                                  1、苗木价格均为含税到场（送货地点：四川省泸州市光明村苗圃、石洞苗圃、三江坝苗圃、龙窝沟苗圃）综合包干价，含买价、上车费、运费、运输损耗、换车型造成的二次转运费、利润、各种风险费用、税金等全部费用；                                                                                                                                   2、供货时间可以根据实际情况协商调整，后续需提供技术指导                                                                                                                                                                                                                                                                                    3、要求开具相应项的发票或农产品销售发票                                                                                                                      4、付款方式：甲乙双方签订合同后，甲方向乙方确认每批次货物需求量，双方核实无误后甲方向乙方支付该批次货款</t>
    </r>
    <r>
      <rPr>
        <sz val="12"/>
        <color rgb="FFFF0000"/>
        <rFont val="宋体"/>
        <charset val="134"/>
      </rPr>
      <t>20%</t>
    </r>
    <r>
      <rPr>
        <sz val="12"/>
        <color theme="1"/>
        <rFont val="宋体"/>
        <charset val="134"/>
      </rPr>
      <t>作为预付款，该批次货物供货完成并经甲方验收合格后，甲方在十个工作日内一次性支付该批次剩余款项。</t>
    </r>
  </si>
  <si>
    <t xml:space="preserve">  报价单位（公章）：</t>
  </si>
  <si>
    <t xml:space="preserve">  法人或委托代理人及电话：</t>
  </si>
  <si>
    <t xml:space="preserve">  时间：      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</si>
</sst>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  <scheme val="minor"/>
    </font>
    <font>
      <sz val="12"/>
      <color indexed="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3" borderId="3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4">
      <alignment vertical="center"/>
    </xf>
    <xf numFmtId="0" fontId="15" fillId="0" borderId="4">
      <alignment vertical="center"/>
    </xf>
    <xf numFmtId="0" fontId="16" fillId="0" borderId="5">
      <alignment vertical="center"/>
    </xf>
    <xf numFmtId="0" fontId="16" fillId="0" borderId="0">
      <alignment vertical="center"/>
    </xf>
    <xf numFmtId="0" fontId="17" fillId="4" borderId="6">
      <alignment vertical="center"/>
    </xf>
    <xf numFmtId="0" fontId="18" fillId="5" borderId="7">
      <alignment vertical="center"/>
    </xf>
    <xf numFmtId="0" fontId="19" fillId="5" borderId="6">
      <alignment vertical="center"/>
    </xf>
    <xf numFmtId="0" fontId="20" fillId="6" borderId="8">
      <alignment vertical="center"/>
    </xf>
    <xf numFmtId="0" fontId="21" fillId="0" borderId="9">
      <alignment vertical="center"/>
    </xf>
    <xf numFmtId="0" fontId="22" fillId="0" borderId="1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7" fillId="11" borderId="0">
      <alignment vertical="center"/>
    </xf>
    <xf numFmtId="0" fontId="27" fillId="12" borderId="0">
      <alignment vertical="center"/>
    </xf>
    <xf numFmtId="0" fontId="26" fillId="13" borderId="0">
      <alignment vertical="center"/>
    </xf>
    <xf numFmtId="0" fontId="26" fillId="14" borderId="0">
      <alignment vertical="center"/>
    </xf>
    <xf numFmtId="0" fontId="27" fillId="15" borderId="0">
      <alignment vertical="center"/>
    </xf>
    <xf numFmtId="0" fontId="27" fillId="16" borderId="0">
      <alignment vertical="center"/>
    </xf>
    <xf numFmtId="0" fontId="26" fillId="17" borderId="0">
      <alignment vertical="center"/>
    </xf>
    <xf numFmtId="0" fontId="26" fillId="18" borderId="0">
      <alignment vertical="center"/>
    </xf>
    <xf numFmtId="0" fontId="27" fillId="19" borderId="0">
      <alignment vertical="center"/>
    </xf>
    <xf numFmtId="0" fontId="27" fillId="20" borderId="0">
      <alignment vertical="center"/>
    </xf>
    <xf numFmtId="0" fontId="26" fillId="21" borderId="0">
      <alignment vertical="center"/>
    </xf>
    <xf numFmtId="0" fontId="26" fillId="22" borderId="0">
      <alignment vertical="center"/>
    </xf>
    <xf numFmtId="0" fontId="27" fillId="23" borderId="0">
      <alignment vertical="center"/>
    </xf>
    <xf numFmtId="0" fontId="27" fillId="24" borderId="0">
      <alignment vertical="center"/>
    </xf>
    <xf numFmtId="0" fontId="26" fillId="25" borderId="0">
      <alignment vertical="center"/>
    </xf>
    <xf numFmtId="0" fontId="26" fillId="26" borderId="0">
      <alignment vertical="center"/>
    </xf>
    <xf numFmtId="0" fontId="27" fillId="27" borderId="0">
      <alignment vertical="center"/>
    </xf>
    <xf numFmtId="0" fontId="27" fillId="28" borderId="0">
      <alignment vertical="center"/>
    </xf>
    <xf numFmtId="0" fontId="26" fillId="29" borderId="0">
      <alignment vertical="center"/>
    </xf>
    <xf numFmtId="0" fontId="26" fillId="30" borderId="0">
      <alignment vertical="center"/>
    </xf>
    <xf numFmtId="0" fontId="27" fillId="31" borderId="0">
      <alignment vertical="center"/>
    </xf>
    <xf numFmtId="0" fontId="27" fillId="32" borderId="0">
      <alignment vertical="center"/>
    </xf>
    <xf numFmtId="0" fontId="26" fillId="33" borderId="0">
      <alignment vertical="center"/>
    </xf>
  </cellStyleXfs>
  <cellXfs count="31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top" wrapText="1"/>
    </xf>
    <xf numFmtId="0" fontId="6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1"/>
  <sheetViews>
    <sheetView tabSelected="1" workbookViewId="0">
      <selection activeCell="F51" sqref="F51"/>
    </sheetView>
  </sheetViews>
  <sheetFormatPr defaultColWidth="9" defaultRowHeight="13.5"/>
  <cols>
    <col min="1" max="1" width="10.125" customWidth="1"/>
    <col min="2" max="2" width="11.25" style="1" customWidth="1"/>
    <col min="3" max="3" width="10.75" style="1" customWidth="1"/>
    <col min="4" max="4" width="11.625" style="1" customWidth="1"/>
    <col min="5" max="5" width="19" customWidth="1"/>
    <col min="6" max="6" width="13" style="1" customWidth="1"/>
    <col min="7" max="7" width="9.875" customWidth="1"/>
    <col min="9" max="9" width="12.125" style="1" customWidth="1"/>
    <col min="10" max="10" width="12.75" style="1" customWidth="1"/>
    <col min="11" max="11" width="13.75" customWidth="1"/>
    <col min="12" max="12" width="10.375" customWidth="1"/>
    <col min="13" max="13" width="14.25" customWidth="1"/>
  </cols>
  <sheetData>
    <row r="1" ht="42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48" customHeight="1" spans="1:13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23" t="s">
        <v>9</v>
      </c>
      <c r="J2" s="24" t="s">
        <v>10</v>
      </c>
      <c r="K2" s="25" t="s">
        <v>11</v>
      </c>
      <c r="L2" s="25" t="s">
        <v>12</v>
      </c>
      <c r="M2" s="26" t="s">
        <v>13</v>
      </c>
    </row>
    <row r="3" ht="28" customHeight="1" spans="1:13">
      <c r="A3" s="7">
        <v>1</v>
      </c>
      <c r="B3" s="8" t="s">
        <v>14</v>
      </c>
      <c r="C3" s="8" t="s">
        <v>15</v>
      </c>
      <c r="D3" s="8" t="s">
        <v>16</v>
      </c>
      <c r="E3" s="9" t="s">
        <v>17</v>
      </c>
      <c r="F3" s="10" t="s">
        <v>18</v>
      </c>
      <c r="G3" s="10" t="s">
        <v>19</v>
      </c>
      <c r="H3" s="10">
        <v>30000</v>
      </c>
      <c r="I3" s="10">
        <v>0.18</v>
      </c>
      <c r="J3" s="10">
        <f>H3*I3</f>
        <v>5400</v>
      </c>
      <c r="K3" s="27"/>
      <c r="L3" s="27"/>
      <c r="M3" s="27"/>
    </row>
    <row r="4" ht="28" customHeight="1" spans="1:13">
      <c r="A4" s="7">
        <v>2</v>
      </c>
      <c r="B4" s="10" t="s">
        <v>14</v>
      </c>
      <c r="C4" s="10" t="s">
        <v>15</v>
      </c>
      <c r="D4" s="10" t="s">
        <v>20</v>
      </c>
      <c r="E4" s="11" t="s">
        <v>21</v>
      </c>
      <c r="F4" s="10" t="s">
        <v>18</v>
      </c>
      <c r="G4" s="10" t="s">
        <v>19</v>
      </c>
      <c r="H4" s="10">
        <v>30000</v>
      </c>
      <c r="I4" s="10">
        <v>0.18</v>
      </c>
      <c r="J4" s="10">
        <f t="shared" ref="J4:J46" si="0">H4*I4</f>
        <v>5400</v>
      </c>
      <c r="K4" s="27"/>
      <c r="L4" s="27"/>
      <c r="M4" s="27"/>
    </row>
    <row r="5" ht="28" customHeight="1" spans="1:13">
      <c r="A5" s="7">
        <v>3</v>
      </c>
      <c r="B5" s="10" t="s">
        <v>14</v>
      </c>
      <c r="C5" s="10" t="s">
        <v>22</v>
      </c>
      <c r="D5" s="10" t="s">
        <v>23</v>
      </c>
      <c r="E5" s="9" t="s">
        <v>24</v>
      </c>
      <c r="F5" s="10" t="s">
        <v>18</v>
      </c>
      <c r="G5" s="10" t="s">
        <v>19</v>
      </c>
      <c r="H5" s="10">
        <v>20000</v>
      </c>
      <c r="I5" s="10">
        <v>0.18</v>
      </c>
      <c r="J5" s="10">
        <f t="shared" si="0"/>
        <v>3600</v>
      </c>
      <c r="K5" s="27"/>
      <c r="L5" s="27"/>
      <c r="M5" s="27"/>
    </row>
    <row r="6" ht="28" customHeight="1" spans="1:13">
      <c r="A6" s="7">
        <v>4</v>
      </c>
      <c r="B6" s="8" t="s">
        <v>25</v>
      </c>
      <c r="C6" s="8" t="s">
        <v>22</v>
      </c>
      <c r="D6" s="8" t="s">
        <v>26</v>
      </c>
      <c r="E6" s="12" t="s">
        <v>27</v>
      </c>
      <c r="F6" s="10" t="s">
        <v>28</v>
      </c>
      <c r="G6" s="10" t="s">
        <v>19</v>
      </c>
      <c r="H6" s="10">
        <v>120000</v>
      </c>
      <c r="I6" s="10">
        <v>0.9</v>
      </c>
      <c r="J6" s="10">
        <f t="shared" si="0"/>
        <v>108000</v>
      </c>
      <c r="K6" s="27"/>
      <c r="L6" s="27"/>
      <c r="M6" s="27"/>
    </row>
    <row r="7" ht="28" customHeight="1" spans="1:13">
      <c r="A7" s="7">
        <v>5</v>
      </c>
      <c r="B7" s="8" t="s">
        <v>29</v>
      </c>
      <c r="C7" s="8"/>
      <c r="D7" s="8"/>
      <c r="E7" s="9" t="s">
        <v>30</v>
      </c>
      <c r="F7" s="10" t="s">
        <v>31</v>
      </c>
      <c r="G7" s="10" t="s">
        <v>19</v>
      </c>
      <c r="H7" s="10">
        <v>5000</v>
      </c>
      <c r="I7" s="10">
        <v>0.4</v>
      </c>
      <c r="J7" s="10">
        <f t="shared" si="0"/>
        <v>2000</v>
      </c>
      <c r="K7" s="27"/>
      <c r="L7" s="27"/>
      <c r="M7" s="27"/>
    </row>
    <row r="8" ht="28" customHeight="1" spans="1:13">
      <c r="A8" s="7">
        <v>6</v>
      </c>
      <c r="B8" s="8" t="s">
        <v>32</v>
      </c>
      <c r="C8" s="8" t="s">
        <v>33</v>
      </c>
      <c r="D8" s="8" t="s">
        <v>34</v>
      </c>
      <c r="E8" s="12" t="s">
        <v>35</v>
      </c>
      <c r="F8" s="10" t="s">
        <v>28</v>
      </c>
      <c r="G8" s="10" t="s">
        <v>19</v>
      </c>
      <c r="H8" s="10">
        <v>150000</v>
      </c>
      <c r="I8" s="10">
        <v>0.8</v>
      </c>
      <c r="J8" s="10">
        <f t="shared" si="0"/>
        <v>120000</v>
      </c>
      <c r="K8" s="27"/>
      <c r="L8" s="27"/>
      <c r="M8" s="27"/>
    </row>
    <row r="9" ht="28" customHeight="1" spans="1:13">
      <c r="A9" s="7">
        <v>7</v>
      </c>
      <c r="B9" s="8" t="s">
        <v>32</v>
      </c>
      <c r="C9" s="8" t="s">
        <v>33</v>
      </c>
      <c r="D9" s="8" t="s">
        <v>36</v>
      </c>
      <c r="E9" s="9" t="s">
        <v>37</v>
      </c>
      <c r="F9" s="10" t="s">
        <v>28</v>
      </c>
      <c r="G9" s="10" t="s">
        <v>19</v>
      </c>
      <c r="H9" s="10">
        <v>1000</v>
      </c>
      <c r="I9" s="10">
        <v>0.8</v>
      </c>
      <c r="J9" s="10">
        <f t="shared" si="0"/>
        <v>800</v>
      </c>
      <c r="K9" s="27"/>
      <c r="L9" s="27"/>
      <c r="M9" s="27"/>
    </row>
    <row r="10" ht="28" customHeight="1" spans="1:13">
      <c r="A10" s="7">
        <v>8</v>
      </c>
      <c r="B10" s="8" t="s">
        <v>32</v>
      </c>
      <c r="C10" s="8" t="s">
        <v>33</v>
      </c>
      <c r="D10" s="8" t="s">
        <v>38</v>
      </c>
      <c r="E10" s="12" t="s">
        <v>39</v>
      </c>
      <c r="F10" s="10" t="s">
        <v>28</v>
      </c>
      <c r="G10" s="10" t="s">
        <v>19</v>
      </c>
      <c r="H10" s="10">
        <v>2000</v>
      </c>
      <c r="I10" s="10">
        <v>0.8</v>
      </c>
      <c r="J10" s="10">
        <f t="shared" si="0"/>
        <v>1600</v>
      </c>
      <c r="K10" s="27"/>
      <c r="L10" s="27"/>
      <c r="M10" s="27"/>
    </row>
    <row r="11" ht="28" customHeight="1" spans="1:13">
      <c r="A11" s="7">
        <v>9</v>
      </c>
      <c r="B11" s="8" t="s">
        <v>25</v>
      </c>
      <c r="C11" s="8" t="s">
        <v>33</v>
      </c>
      <c r="D11" s="8" t="s">
        <v>40</v>
      </c>
      <c r="E11" s="12" t="s">
        <v>41</v>
      </c>
      <c r="F11" s="10" t="s">
        <v>28</v>
      </c>
      <c r="G11" s="10" t="s">
        <v>19</v>
      </c>
      <c r="H11" s="10">
        <v>80000</v>
      </c>
      <c r="I11" s="10">
        <v>0.15</v>
      </c>
      <c r="J11" s="10">
        <f t="shared" si="0"/>
        <v>12000</v>
      </c>
      <c r="K11" s="27"/>
      <c r="L11" s="27"/>
      <c r="M11" s="27"/>
    </row>
    <row r="12" ht="28" customHeight="1" spans="1:13">
      <c r="A12" s="7">
        <v>10</v>
      </c>
      <c r="B12" s="8" t="s">
        <v>25</v>
      </c>
      <c r="C12" s="8" t="s">
        <v>33</v>
      </c>
      <c r="D12" s="8" t="s">
        <v>42</v>
      </c>
      <c r="E12" s="9" t="s">
        <v>43</v>
      </c>
      <c r="F12" s="10" t="s">
        <v>28</v>
      </c>
      <c r="G12" s="10" t="s">
        <v>19</v>
      </c>
      <c r="H12" s="10">
        <v>10000</v>
      </c>
      <c r="I12" s="10">
        <v>0.15</v>
      </c>
      <c r="J12" s="10">
        <f t="shared" si="0"/>
        <v>1500</v>
      </c>
      <c r="K12" s="27"/>
      <c r="L12" s="27"/>
      <c r="M12" s="27"/>
    </row>
    <row r="13" ht="28" customHeight="1" spans="1:13">
      <c r="A13" s="7">
        <v>11</v>
      </c>
      <c r="B13" s="8" t="s">
        <v>25</v>
      </c>
      <c r="C13" s="8" t="s">
        <v>33</v>
      </c>
      <c r="D13" s="8" t="s">
        <v>44</v>
      </c>
      <c r="E13" s="9" t="s">
        <v>45</v>
      </c>
      <c r="F13" s="10" t="s">
        <v>31</v>
      </c>
      <c r="G13" s="10" t="s">
        <v>19</v>
      </c>
      <c r="H13" s="10">
        <v>20000</v>
      </c>
      <c r="I13" s="10">
        <v>0.15</v>
      </c>
      <c r="J13" s="10">
        <f t="shared" si="0"/>
        <v>3000</v>
      </c>
      <c r="K13" s="27"/>
      <c r="L13" s="27"/>
      <c r="M13" s="27"/>
    </row>
    <row r="14" ht="28" customHeight="1" spans="1:13">
      <c r="A14" s="7">
        <v>12</v>
      </c>
      <c r="B14" s="8" t="s">
        <v>25</v>
      </c>
      <c r="C14" s="8" t="s">
        <v>33</v>
      </c>
      <c r="D14" s="8" t="s">
        <v>46</v>
      </c>
      <c r="E14" s="9" t="s">
        <v>17</v>
      </c>
      <c r="F14" s="10" t="s">
        <v>28</v>
      </c>
      <c r="G14" s="10" t="s">
        <v>19</v>
      </c>
      <c r="H14" s="10">
        <v>10000</v>
      </c>
      <c r="I14" s="10">
        <v>0.85</v>
      </c>
      <c r="J14" s="10">
        <f t="shared" si="0"/>
        <v>8500</v>
      </c>
      <c r="K14" s="27"/>
      <c r="L14" s="27"/>
      <c r="M14" s="27"/>
    </row>
    <row r="15" ht="28" customHeight="1" spans="1:13">
      <c r="A15" s="7">
        <v>13</v>
      </c>
      <c r="B15" s="8" t="s">
        <v>25</v>
      </c>
      <c r="C15" s="8" t="s">
        <v>22</v>
      </c>
      <c r="D15" s="8" t="s">
        <v>47</v>
      </c>
      <c r="E15" s="12" t="s">
        <v>48</v>
      </c>
      <c r="F15" s="10" t="s">
        <v>28</v>
      </c>
      <c r="G15" s="10" t="s">
        <v>19</v>
      </c>
      <c r="H15" s="10">
        <v>80000</v>
      </c>
      <c r="I15" s="10">
        <v>0.15</v>
      </c>
      <c r="J15" s="10">
        <f t="shared" si="0"/>
        <v>12000</v>
      </c>
      <c r="K15" s="27"/>
      <c r="L15" s="27"/>
      <c r="M15" s="27"/>
    </row>
    <row r="16" ht="28" customHeight="1" spans="1:13">
      <c r="A16" s="7">
        <v>14</v>
      </c>
      <c r="B16" s="8" t="s">
        <v>49</v>
      </c>
      <c r="C16" s="8" t="s">
        <v>50</v>
      </c>
      <c r="D16" s="8" t="s">
        <v>51</v>
      </c>
      <c r="E16" s="12" t="s">
        <v>52</v>
      </c>
      <c r="F16" s="10" t="s">
        <v>53</v>
      </c>
      <c r="G16" s="10" t="s">
        <v>19</v>
      </c>
      <c r="H16" s="10">
        <v>20000</v>
      </c>
      <c r="I16" s="10">
        <v>0.22</v>
      </c>
      <c r="J16" s="10">
        <f t="shared" si="0"/>
        <v>4400</v>
      </c>
      <c r="K16" s="27"/>
      <c r="L16" s="27"/>
      <c r="M16" s="27"/>
    </row>
    <row r="17" ht="28" customHeight="1" spans="1:13">
      <c r="A17" s="7">
        <v>15</v>
      </c>
      <c r="B17" s="8" t="s">
        <v>49</v>
      </c>
      <c r="C17" s="10" t="s">
        <v>22</v>
      </c>
      <c r="D17" s="8" t="s">
        <v>54</v>
      </c>
      <c r="E17" s="12" t="s">
        <v>55</v>
      </c>
      <c r="F17" s="10" t="s">
        <v>53</v>
      </c>
      <c r="G17" s="10" t="s">
        <v>19</v>
      </c>
      <c r="H17" s="10">
        <v>100000</v>
      </c>
      <c r="I17" s="10">
        <v>0.22</v>
      </c>
      <c r="J17" s="10">
        <f t="shared" si="0"/>
        <v>22000</v>
      </c>
      <c r="K17" s="27"/>
      <c r="L17" s="27"/>
      <c r="M17" s="27"/>
    </row>
    <row r="18" ht="28" customHeight="1" spans="1:13">
      <c r="A18" s="7">
        <v>16</v>
      </c>
      <c r="B18" s="8" t="s">
        <v>56</v>
      </c>
      <c r="C18" s="8"/>
      <c r="D18" s="8" t="s">
        <v>57</v>
      </c>
      <c r="E18" s="12" t="s">
        <v>58</v>
      </c>
      <c r="F18" s="10" t="s">
        <v>28</v>
      </c>
      <c r="G18" s="10" t="s">
        <v>19</v>
      </c>
      <c r="H18" s="10">
        <v>60000</v>
      </c>
      <c r="I18" s="10">
        <v>0.26</v>
      </c>
      <c r="J18" s="10">
        <f t="shared" si="0"/>
        <v>15600</v>
      </c>
      <c r="K18" s="27"/>
      <c r="L18" s="27"/>
      <c r="M18" s="27"/>
    </row>
    <row r="19" ht="28" customHeight="1" spans="1:13">
      <c r="A19" s="7">
        <v>17</v>
      </c>
      <c r="B19" s="8" t="s">
        <v>59</v>
      </c>
      <c r="C19" s="8" t="s">
        <v>50</v>
      </c>
      <c r="D19" s="8" t="s">
        <v>60</v>
      </c>
      <c r="E19" s="9" t="s">
        <v>61</v>
      </c>
      <c r="F19" s="10" t="s">
        <v>53</v>
      </c>
      <c r="G19" s="10" t="s">
        <v>19</v>
      </c>
      <c r="H19" s="10">
        <v>20000</v>
      </c>
      <c r="I19" s="10">
        <v>0.18</v>
      </c>
      <c r="J19" s="10">
        <f t="shared" si="0"/>
        <v>3600</v>
      </c>
      <c r="K19" s="27"/>
      <c r="L19" s="27"/>
      <c r="M19" s="27"/>
    </row>
    <row r="20" ht="28" customHeight="1" spans="1:13">
      <c r="A20" s="7">
        <v>18</v>
      </c>
      <c r="B20" s="8" t="s">
        <v>59</v>
      </c>
      <c r="C20" s="8" t="s">
        <v>22</v>
      </c>
      <c r="D20" s="8" t="s">
        <v>62</v>
      </c>
      <c r="E20" s="9" t="s">
        <v>61</v>
      </c>
      <c r="F20" s="10" t="s">
        <v>53</v>
      </c>
      <c r="G20" s="10" t="s">
        <v>19</v>
      </c>
      <c r="H20" s="10">
        <v>80000</v>
      </c>
      <c r="I20" s="10">
        <v>0.18</v>
      </c>
      <c r="J20" s="10">
        <f t="shared" si="0"/>
        <v>14400</v>
      </c>
      <c r="K20" s="27"/>
      <c r="L20" s="27"/>
      <c r="M20" s="27"/>
    </row>
    <row r="21" ht="28" customHeight="1" spans="1:13">
      <c r="A21" s="7">
        <v>19</v>
      </c>
      <c r="B21" s="8" t="s">
        <v>59</v>
      </c>
      <c r="C21" s="8"/>
      <c r="D21" s="8" t="s">
        <v>63</v>
      </c>
      <c r="E21" s="9" t="s">
        <v>61</v>
      </c>
      <c r="F21" s="10" t="s">
        <v>53</v>
      </c>
      <c r="G21" s="10" t="s">
        <v>19</v>
      </c>
      <c r="H21" s="10">
        <v>100000</v>
      </c>
      <c r="I21" s="10">
        <v>0.18</v>
      </c>
      <c r="J21" s="10">
        <f t="shared" si="0"/>
        <v>18000</v>
      </c>
      <c r="K21" s="27"/>
      <c r="L21" s="27"/>
      <c r="M21" s="27"/>
    </row>
    <row r="22" ht="50" customHeight="1" spans="1:13">
      <c r="A22" s="7">
        <v>20</v>
      </c>
      <c r="B22" s="8" t="s">
        <v>64</v>
      </c>
      <c r="C22" s="8" t="s">
        <v>15</v>
      </c>
      <c r="D22" s="8" t="s">
        <v>65</v>
      </c>
      <c r="E22" s="13" t="s">
        <v>66</v>
      </c>
      <c r="F22" s="10" t="s">
        <v>28</v>
      </c>
      <c r="G22" s="10" t="s">
        <v>19</v>
      </c>
      <c r="H22" s="10">
        <v>80000</v>
      </c>
      <c r="I22" s="10">
        <v>2</v>
      </c>
      <c r="J22" s="10">
        <f t="shared" si="0"/>
        <v>160000</v>
      </c>
      <c r="K22" s="27"/>
      <c r="L22" s="27"/>
      <c r="M22" s="27"/>
    </row>
    <row r="23" ht="28" customHeight="1" spans="1:13">
      <c r="A23" s="7">
        <v>21</v>
      </c>
      <c r="B23" s="8" t="s">
        <v>67</v>
      </c>
      <c r="C23" s="8"/>
      <c r="D23" s="8" t="s">
        <v>68</v>
      </c>
      <c r="E23" s="12" t="s">
        <v>69</v>
      </c>
      <c r="F23" s="10" t="s">
        <v>28</v>
      </c>
      <c r="G23" s="10" t="s">
        <v>19</v>
      </c>
      <c r="H23" s="10">
        <v>4000</v>
      </c>
      <c r="I23" s="10">
        <v>0.27</v>
      </c>
      <c r="J23" s="10">
        <f t="shared" si="0"/>
        <v>1080</v>
      </c>
      <c r="K23" s="27"/>
      <c r="L23" s="27"/>
      <c r="M23" s="27"/>
    </row>
    <row r="24" ht="28" customHeight="1" spans="1:13">
      <c r="A24" s="7">
        <v>22</v>
      </c>
      <c r="B24" s="8" t="s">
        <v>67</v>
      </c>
      <c r="C24" s="8" t="s">
        <v>70</v>
      </c>
      <c r="D24" s="8" t="s">
        <v>71</v>
      </c>
      <c r="E24" s="9" t="s">
        <v>30</v>
      </c>
      <c r="F24" s="10" t="s">
        <v>28</v>
      </c>
      <c r="G24" s="10" t="s">
        <v>19</v>
      </c>
      <c r="H24" s="10">
        <v>5000</v>
      </c>
      <c r="I24" s="10">
        <v>0.27</v>
      </c>
      <c r="J24" s="10">
        <f t="shared" si="0"/>
        <v>1350</v>
      </c>
      <c r="K24" s="27"/>
      <c r="L24" s="27"/>
      <c r="M24" s="27"/>
    </row>
    <row r="25" ht="34" customHeight="1" spans="1:13">
      <c r="A25" s="7">
        <v>23</v>
      </c>
      <c r="B25" s="8" t="s">
        <v>72</v>
      </c>
      <c r="C25" s="8" t="s">
        <v>73</v>
      </c>
      <c r="D25" s="8" t="s">
        <v>74</v>
      </c>
      <c r="E25" s="12" t="s">
        <v>75</v>
      </c>
      <c r="F25" s="10" t="s">
        <v>53</v>
      </c>
      <c r="G25" s="10" t="s">
        <v>19</v>
      </c>
      <c r="H25" s="10">
        <v>3000</v>
      </c>
      <c r="I25" s="10">
        <v>1.5</v>
      </c>
      <c r="J25" s="10">
        <f t="shared" si="0"/>
        <v>4500</v>
      </c>
      <c r="K25" s="27"/>
      <c r="L25" s="27"/>
      <c r="M25" s="27"/>
    </row>
    <row r="26" ht="28" customHeight="1" spans="1:13">
      <c r="A26" s="7">
        <v>24</v>
      </c>
      <c r="B26" s="8" t="s">
        <v>76</v>
      </c>
      <c r="C26" s="8"/>
      <c r="D26" s="8"/>
      <c r="E26" s="14"/>
      <c r="F26" s="10" t="s">
        <v>53</v>
      </c>
      <c r="G26" s="10" t="s">
        <v>19</v>
      </c>
      <c r="H26" s="8">
        <v>2000</v>
      </c>
      <c r="I26" s="10">
        <v>1.2</v>
      </c>
      <c r="J26" s="10">
        <f t="shared" si="0"/>
        <v>2400</v>
      </c>
      <c r="K26" s="27"/>
      <c r="L26" s="27"/>
      <c r="M26" s="27"/>
    </row>
    <row r="27" ht="28" customHeight="1" spans="1:13">
      <c r="A27" s="7">
        <v>25</v>
      </c>
      <c r="B27" s="8" t="s">
        <v>77</v>
      </c>
      <c r="C27" s="8" t="s">
        <v>33</v>
      </c>
      <c r="D27" s="8" t="s">
        <v>78</v>
      </c>
      <c r="E27" s="9" t="s">
        <v>30</v>
      </c>
      <c r="F27" s="10" t="s">
        <v>31</v>
      </c>
      <c r="G27" s="10" t="s">
        <v>19</v>
      </c>
      <c r="H27" s="10">
        <v>20000</v>
      </c>
      <c r="I27" s="10">
        <v>0.25</v>
      </c>
      <c r="J27" s="10">
        <f t="shared" si="0"/>
        <v>5000</v>
      </c>
      <c r="K27" s="27"/>
      <c r="L27" s="27"/>
      <c r="M27" s="27"/>
    </row>
    <row r="28" ht="32" customHeight="1" spans="1:13">
      <c r="A28" s="7">
        <v>26</v>
      </c>
      <c r="B28" s="8" t="s">
        <v>79</v>
      </c>
      <c r="C28" s="8" t="s">
        <v>33</v>
      </c>
      <c r="D28" s="8" t="s">
        <v>80</v>
      </c>
      <c r="E28" s="12" t="s">
        <v>81</v>
      </c>
      <c r="F28" s="10" t="s">
        <v>31</v>
      </c>
      <c r="G28" s="10" t="s">
        <v>19</v>
      </c>
      <c r="H28" s="10">
        <v>50000</v>
      </c>
      <c r="I28" s="10">
        <v>0.3</v>
      </c>
      <c r="J28" s="10">
        <f t="shared" si="0"/>
        <v>15000</v>
      </c>
      <c r="K28" s="27"/>
      <c r="L28" s="27"/>
      <c r="M28" s="27"/>
    </row>
    <row r="29" ht="28" customHeight="1" spans="1:13">
      <c r="A29" s="7">
        <v>27</v>
      </c>
      <c r="B29" s="10" t="s">
        <v>82</v>
      </c>
      <c r="C29" s="10" t="s">
        <v>22</v>
      </c>
      <c r="D29" s="10" t="s">
        <v>83</v>
      </c>
      <c r="E29" s="9" t="s">
        <v>84</v>
      </c>
      <c r="F29" s="10" t="s">
        <v>31</v>
      </c>
      <c r="G29" s="10" t="s">
        <v>19</v>
      </c>
      <c r="H29" s="10">
        <v>100000</v>
      </c>
      <c r="I29" s="10">
        <v>0.34</v>
      </c>
      <c r="J29" s="10">
        <f t="shared" si="0"/>
        <v>34000</v>
      </c>
      <c r="K29" s="27"/>
      <c r="L29" s="27"/>
      <c r="M29" s="27"/>
    </row>
    <row r="30" ht="28" customHeight="1" spans="1:13">
      <c r="A30" s="7">
        <v>28</v>
      </c>
      <c r="B30" s="10" t="s">
        <v>82</v>
      </c>
      <c r="C30" s="10" t="s">
        <v>22</v>
      </c>
      <c r="D30" s="10" t="s">
        <v>85</v>
      </c>
      <c r="E30" s="9" t="s">
        <v>86</v>
      </c>
      <c r="F30" s="10" t="s">
        <v>31</v>
      </c>
      <c r="G30" s="10" t="s">
        <v>19</v>
      </c>
      <c r="H30" s="10">
        <v>50000</v>
      </c>
      <c r="I30" s="10">
        <v>0.34</v>
      </c>
      <c r="J30" s="10">
        <f t="shared" si="0"/>
        <v>17000</v>
      </c>
      <c r="K30" s="27"/>
      <c r="L30" s="27"/>
      <c r="M30" s="27"/>
    </row>
    <row r="31" ht="28" customHeight="1" spans="1:13">
      <c r="A31" s="7">
        <v>29</v>
      </c>
      <c r="B31" s="8" t="s">
        <v>87</v>
      </c>
      <c r="C31" s="8" t="s">
        <v>33</v>
      </c>
      <c r="D31" s="8" t="s">
        <v>88</v>
      </c>
      <c r="E31" s="9"/>
      <c r="F31" s="10" t="s">
        <v>31</v>
      </c>
      <c r="G31" s="10" t="s">
        <v>19</v>
      </c>
      <c r="H31" s="10">
        <v>5000</v>
      </c>
      <c r="I31" s="10">
        <v>0.7</v>
      </c>
      <c r="J31" s="10">
        <f t="shared" si="0"/>
        <v>3500</v>
      </c>
      <c r="K31" s="27"/>
      <c r="L31" s="27"/>
      <c r="M31" s="27"/>
    </row>
    <row r="32" ht="35" customHeight="1" spans="1:13">
      <c r="A32" s="7">
        <v>30</v>
      </c>
      <c r="B32" s="8" t="s">
        <v>89</v>
      </c>
      <c r="C32" s="8" t="s">
        <v>90</v>
      </c>
      <c r="D32" s="8" t="s">
        <v>91</v>
      </c>
      <c r="E32" s="12" t="s">
        <v>92</v>
      </c>
      <c r="F32" s="10" t="s">
        <v>31</v>
      </c>
      <c r="G32" s="10" t="s">
        <v>19</v>
      </c>
      <c r="H32" s="10">
        <v>10000</v>
      </c>
      <c r="I32" s="10">
        <v>1</v>
      </c>
      <c r="J32" s="10">
        <f t="shared" si="0"/>
        <v>10000</v>
      </c>
      <c r="K32" s="27"/>
      <c r="L32" s="27"/>
      <c r="M32" s="27"/>
    </row>
    <row r="33" ht="28" customHeight="1" spans="1:13">
      <c r="A33" s="7">
        <v>31</v>
      </c>
      <c r="B33" s="8" t="s">
        <v>89</v>
      </c>
      <c r="C33" s="8"/>
      <c r="D33" s="8" t="s">
        <v>93</v>
      </c>
      <c r="E33" s="9"/>
      <c r="F33" s="10" t="s">
        <v>31</v>
      </c>
      <c r="G33" s="10" t="s">
        <v>19</v>
      </c>
      <c r="H33" s="10">
        <v>2000</v>
      </c>
      <c r="I33" s="10">
        <v>1</v>
      </c>
      <c r="J33" s="10">
        <f t="shared" si="0"/>
        <v>2000</v>
      </c>
      <c r="K33" s="27"/>
      <c r="L33" s="27"/>
      <c r="M33" s="27"/>
    </row>
    <row r="34" ht="28" customHeight="1" spans="1:13">
      <c r="A34" s="7">
        <v>32</v>
      </c>
      <c r="B34" s="8" t="s">
        <v>89</v>
      </c>
      <c r="C34" s="8"/>
      <c r="D34" s="8" t="s">
        <v>94</v>
      </c>
      <c r="E34" s="9"/>
      <c r="F34" s="10" t="s">
        <v>31</v>
      </c>
      <c r="G34" s="10" t="s">
        <v>19</v>
      </c>
      <c r="H34" s="10">
        <v>2000</v>
      </c>
      <c r="I34" s="10">
        <v>1</v>
      </c>
      <c r="J34" s="10">
        <f t="shared" si="0"/>
        <v>2000</v>
      </c>
      <c r="K34" s="27"/>
      <c r="L34" s="27"/>
      <c r="M34" s="27"/>
    </row>
    <row r="35" ht="28" customHeight="1" spans="1:13">
      <c r="A35" s="7">
        <v>33</v>
      </c>
      <c r="B35" s="8" t="s">
        <v>95</v>
      </c>
      <c r="C35" s="8" t="s">
        <v>33</v>
      </c>
      <c r="D35" s="8" t="s">
        <v>96</v>
      </c>
      <c r="E35" s="12" t="s">
        <v>97</v>
      </c>
      <c r="F35" s="10" t="s">
        <v>98</v>
      </c>
      <c r="G35" s="10" t="s">
        <v>19</v>
      </c>
      <c r="H35" s="10">
        <v>50000</v>
      </c>
      <c r="I35" s="10">
        <v>0.7</v>
      </c>
      <c r="J35" s="10">
        <f t="shared" si="0"/>
        <v>35000</v>
      </c>
      <c r="K35" s="27"/>
      <c r="L35" s="27"/>
      <c r="M35" s="27"/>
    </row>
    <row r="36" ht="28" customHeight="1" spans="1:13">
      <c r="A36" s="7">
        <v>34</v>
      </c>
      <c r="B36" s="8" t="s">
        <v>99</v>
      </c>
      <c r="C36" s="8" t="s">
        <v>50</v>
      </c>
      <c r="D36" s="8" t="s">
        <v>100</v>
      </c>
      <c r="E36" s="9" t="s">
        <v>30</v>
      </c>
      <c r="F36" s="10" t="s">
        <v>98</v>
      </c>
      <c r="G36" s="10" t="s">
        <v>19</v>
      </c>
      <c r="H36" s="10">
        <v>50000</v>
      </c>
      <c r="I36" s="10">
        <v>0.8</v>
      </c>
      <c r="J36" s="10">
        <f t="shared" si="0"/>
        <v>40000</v>
      </c>
      <c r="K36" s="27"/>
      <c r="L36" s="27"/>
      <c r="M36" s="27"/>
    </row>
    <row r="37" ht="28" customHeight="1" spans="1:13">
      <c r="A37" s="7">
        <v>35</v>
      </c>
      <c r="B37" s="8" t="s">
        <v>101</v>
      </c>
      <c r="C37" s="8" t="s">
        <v>70</v>
      </c>
      <c r="D37" s="8" t="s">
        <v>102</v>
      </c>
      <c r="E37" s="9" t="s">
        <v>84</v>
      </c>
      <c r="F37" s="10" t="s">
        <v>98</v>
      </c>
      <c r="G37" s="10" t="s">
        <v>19</v>
      </c>
      <c r="H37" s="10">
        <v>40000</v>
      </c>
      <c r="I37" s="10">
        <v>0.3</v>
      </c>
      <c r="J37" s="10">
        <f t="shared" si="0"/>
        <v>12000</v>
      </c>
      <c r="K37" s="27"/>
      <c r="L37" s="27"/>
      <c r="M37" s="27"/>
    </row>
    <row r="38" ht="36" customHeight="1" spans="1:13">
      <c r="A38" s="7">
        <v>36</v>
      </c>
      <c r="B38" s="8" t="s">
        <v>103</v>
      </c>
      <c r="C38" s="8" t="s">
        <v>22</v>
      </c>
      <c r="D38" s="8" t="s">
        <v>104</v>
      </c>
      <c r="E38" s="12" t="s">
        <v>105</v>
      </c>
      <c r="F38" s="10" t="s">
        <v>53</v>
      </c>
      <c r="G38" s="10" t="s">
        <v>19</v>
      </c>
      <c r="H38" s="10">
        <v>20000</v>
      </c>
      <c r="I38" s="10">
        <v>0.9</v>
      </c>
      <c r="J38" s="10">
        <f t="shared" si="0"/>
        <v>18000</v>
      </c>
      <c r="K38" s="27"/>
      <c r="L38" s="27"/>
      <c r="M38" s="27"/>
    </row>
    <row r="39" ht="28" customHeight="1" spans="1:13">
      <c r="A39" s="7">
        <v>37</v>
      </c>
      <c r="B39" s="8" t="s">
        <v>103</v>
      </c>
      <c r="C39" s="8" t="s">
        <v>106</v>
      </c>
      <c r="D39" s="8" t="s">
        <v>107</v>
      </c>
      <c r="E39" s="12" t="s">
        <v>108</v>
      </c>
      <c r="F39" s="10" t="s">
        <v>53</v>
      </c>
      <c r="G39" s="10" t="s">
        <v>19</v>
      </c>
      <c r="H39" s="10">
        <v>5000</v>
      </c>
      <c r="I39" s="10">
        <v>1.3</v>
      </c>
      <c r="J39" s="10">
        <f t="shared" si="0"/>
        <v>6500</v>
      </c>
      <c r="K39" s="27"/>
      <c r="L39" s="27"/>
      <c r="M39" s="27"/>
    </row>
    <row r="40" ht="36" customHeight="1" spans="1:13">
      <c r="A40" s="7">
        <v>38</v>
      </c>
      <c r="B40" s="8" t="s">
        <v>109</v>
      </c>
      <c r="C40" s="8" t="s">
        <v>73</v>
      </c>
      <c r="D40" s="8" t="s">
        <v>110</v>
      </c>
      <c r="E40" s="12" t="s">
        <v>111</v>
      </c>
      <c r="F40" s="10" t="s">
        <v>98</v>
      </c>
      <c r="G40" s="10" t="s">
        <v>19</v>
      </c>
      <c r="H40" s="10">
        <v>200000</v>
      </c>
      <c r="I40" s="10">
        <v>0.55</v>
      </c>
      <c r="J40" s="10">
        <f t="shared" si="0"/>
        <v>110000</v>
      </c>
      <c r="K40" s="27"/>
      <c r="L40" s="27"/>
      <c r="M40" s="27"/>
    </row>
    <row r="41" ht="28" customHeight="1" spans="1:13">
      <c r="A41" s="7">
        <v>39</v>
      </c>
      <c r="B41" s="10" t="s">
        <v>109</v>
      </c>
      <c r="C41" s="10" t="s">
        <v>50</v>
      </c>
      <c r="D41" s="10" t="s">
        <v>112</v>
      </c>
      <c r="E41" s="9" t="s">
        <v>113</v>
      </c>
      <c r="F41" s="10" t="s">
        <v>98</v>
      </c>
      <c r="G41" s="10" t="s">
        <v>19</v>
      </c>
      <c r="H41" s="10">
        <v>10000</v>
      </c>
      <c r="I41" s="10">
        <v>0.55</v>
      </c>
      <c r="J41" s="10">
        <f t="shared" si="0"/>
        <v>5500</v>
      </c>
      <c r="K41" s="27"/>
      <c r="L41" s="27"/>
      <c r="M41" s="27"/>
    </row>
    <row r="42" ht="28" customHeight="1" spans="1:13">
      <c r="A42" s="7">
        <v>40</v>
      </c>
      <c r="B42" s="8" t="s">
        <v>114</v>
      </c>
      <c r="C42" s="8" t="s">
        <v>15</v>
      </c>
      <c r="D42" s="8" t="s">
        <v>115</v>
      </c>
      <c r="E42" s="9" t="s">
        <v>116</v>
      </c>
      <c r="F42" s="10" t="s">
        <v>117</v>
      </c>
      <c r="G42" s="10" t="s">
        <v>19</v>
      </c>
      <c r="H42" s="10">
        <v>20000</v>
      </c>
      <c r="I42" s="10">
        <v>0.23</v>
      </c>
      <c r="J42" s="10">
        <f t="shared" si="0"/>
        <v>4600</v>
      </c>
      <c r="K42" s="27"/>
      <c r="L42" s="27"/>
      <c r="M42" s="27"/>
    </row>
    <row r="43" ht="28" customHeight="1" spans="1:13">
      <c r="A43" s="7">
        <v>41</v>
      </c>
      <c r="B43" s="8" t="s">
        <v>118</v>
      </c>
      <c r="C43" s="8"/>
      <c r="D43" s="8" t="s">
        <v>119</v>
      </c>
      <c r="E43" s="9" t="s">
        <v>120</v>
      </c>
      <c r="F43" s="10" t="s">
        <v>98</v>
      </c>
      <c r="G43" s="10" t="s">
        <v>19</v>
      </c>
      <c r="H43" s="10">
        <v>20000</v>
      </c>
      <c r="I43" s="10">
        <v>1.5</v>
      </c>
      <c r="J43" s="10">
        <f t="shared" si="0"/>
        <v>30000</v>
      </c>
      <c r="K43" s="27"/>
      <c r="L43" s="27"/>
      <c r="M43" s="27"/>
    </row>
    <row r="44" ht="28" customHeight="1" spans="1:13">
      <c r="A44" s="7">
        <v>42</v>
      </c>
      <c r="B44" s="10" t="s">
        <v>118</v>
      </c>
      <c r="C44" s="10"/>
      <c r="D44" s="10" t="s">
        <v>121</v>
      </c>
      <c r="E44" s="9"/>
      <c r="F44" s="10" t="s">
        <v>98</v>
      </c>
      <c r="G44" s="10" t="s">
        <v>19</v>
      </c>
      <c r="H44" s="10">
        <v>10000</v>
      </c>
      <c r="I44" s="10">
        <v>1.5</v>
      </c>
      <c r="J44" s="10">
        <f t="shared" si="0"/>
        <v>15000</v>
      </c>
      <c r="K44" s="27"/>
      <c r="L44" s="27"/>
      <c r="M44" s="27"/>
    </row>
    <row r="45" ht="34" customHeight="1" spans="1:13">
      <c r="A45" s="7">
        <v>43</v>
      </c>
      <c r="B45" s="10" t="s">
        <v>122</v>
      </c>
      <c r="C45" s="10" t="s">
        <v>123</v>
      </c>
      <c r="D45" s="15"/>
      <c r="E45" s="12" t="s">
        <v>124</v>
      </c>
      <c r="F45" s="10" t="s">
        <v>31</v>
      </c>
      <c r="G45" s="10" t="s">
        <v>19</v>
      </c>
      <c r="H45" s="10">
        <v>9000</v>
      </c>
      <c r="I45" s="10">
        <v>1.5</v>
      </c>
      <c r="J45" s="10">
        <f t="shared" si="0"/>
        <v>13500</v>
      </c>
      <c r="K45" s="27"/>
      <c r="L45" s="27"/>
      <c r="M45" s="27"/>
    </row>
    <row r="46" ht="28" customHeight="1" spans="1:13">
      <c r="A46" s="7">
        <v>44</v>
      </c>
      <c r="B46" s="10" t="s">
        <v>125</v>
      </c>
      <c r="C46" s="10" t="s">
        <v>123</v>
      </c>
      <c r="D46" s="10" t="s">
        <v>126</v>
      </c>
      <c r="E46" s="9"/>
      <c r="F46" s="10" t="s">
        <v>31</v>
      </c>
      <c r="G46" s="10" t="s">
        <v>19</v>
      </c>
      <c r="H46" s="10">
        <v>2000</v>
      </c>
      <c r="I46" s="10">
        <v>1.8</v>
      </c>
      <c r="J46" s="10">
        <f t="shared" si="0"/>
        <v>3600</v>
      </c>
      <c r="K46" s="27"/>
      <c r="L46" s="27"/>
      <c r="M46" s="27"/>
    </row>
    <row r="47" ht="37" customHeight="1" spans="1:13">
      <c r="A47" s="3" t="s">
        <v>127</v>
      </c>
      <c r="B47" s="16"/>
      <c r="C47" s="16"/>
      <c r="D47" s="16"/>
      <c r="E47" s="16"/>
      <c r="F47" s="16"/>
      <c r="G47" s="16"/>
      <c r="H47" s="16"/>
      <c r="I47" s="10">
        <f>SUM(J3:J46)</f>
        <v>913330</v>
      </c>
      <c r="J47" s="10"/>
      <c r="K47" s="3"/>
      <c r="L47" s="3"/>
      <c r="M47" s="28" t="s">
        <v>128</v>
      </c>
    </row>
    <row r="48" ht="111" customHeight="1" spans="1:13">
      <c r="A48" s="17" t="s">
        <v>129</v>
      </c>
      <c r="B48" s="18"/>
      <c r="C48" s="18"/>
      <c r="D48" s="18"/>
      <c r="E48" s="17"/>
      <c r="F48" s="18"/>
      <c r="G48" s="17"/>
      <c r="H48" s="17"/>
      <c r="I48" s="17"/>
      <c r="J48" s="17"/>
      <c r="K48" s="17"/>
      <c r="L48" s="17"/>
      <c r="M48" s="17"/>
    </row>
    <row r="49" ht="14.25" spans="1:13">
      <c r="A49" s="19"/>
      <c r="B49" s="19"/>
      <c r="C49" s="19"/>
      <c r="D49" s="20"/>
      <c r="E49" s="21"/>
      <c r="F49" s="21"/>
      <c r="G49" s="21"/>
      <c r="H49" s="22" t="s">
        <v>130</v>
      </c>
      <c r="I49" s="29"/>
      <c r="J49" s="29"/>
      <c r="K49" s="30"/>
      <c r="L49" s="30"/>
      <c r="M49" s="30"/>
    </row>
    <row r="50" ht="14.25" spans="1:13">
      <c r="A50" s="19"/>
      <c r="B50" s="19"/>
      <c r="C50" s="19"/>
      <c r="D50" s="20"/>
      <c r="E50" s="21"/>
      <c r="F50" s="21"/>
      <c r="G50" s="21"/>
      <c r="H50" s="22" t="s">
        <v>131</v>
      </c>
      <c r="I50" s="29"/>
      <c r="J50" s="29"/>
      <c r="K50" s="30"/>
      <c r="L50" s="30"/>
      <c r="M50" s="30"/>
    </row>
    <row r="51" ht="14.25" spans="1:13">
      <c r="A51" s="19"/>
      <c r="B51" s="19"/>
      <c r="C51" s="19"/>
      <c r="D51" s="20"/>
      <c r="E51" s="21"/>
      <c r="F51" s="21"/>
      <c r="G51" s="21"/>
      <c r="H51" s="22" t="s">
        <v>132</v>
      </c>
      <c r="I51" s="29"/>
      <c r="J51" s="29"/>
      <c r="K51" s="30"/>
      <c r="L51" s="30"/>
      <c r="M51" s="30"/>
    </row>
  </sheetData>
  <mergeCells count="8">
    <mergeCell ref="A1:M1"/>
    <mergeCell ref="A47:H47"/>
    <mergeCell ref="I47:J47"/>
    <mergeCell ref="K47:L47"/>
    <mergeCell ref="A48:M48"/>
    <mergeCell ref="H49:J49"/>
    <mergeCell ref="H50:J50"/>
    <mergeCell ref="H51:J51"/>
  </mergeCells>
  <pageMargins left="0.7" right="0.7" top="0.75" bottom="0.75" header="0.3" footer="0.3"/>
  <pageSetup paperSize="9" scale="8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亚麻乌</cp:lastModifiedBy>
  <dcterms:created xsi:type="dcterms:W3CDTF">2023-05-12T11:15:00Z</dcterms:created>
  <dcterms:modified xsi:type="dcterms:W3CDTF">2025-11-07T08:10:24Z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653CAA2E7CAD42C4B59BB9DC39A024A9_12</vt:lpwstr>
  </property>
</Properties>
</file>