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表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<sst xmlns="http://schemas.openxmlformats.org/spreadsheetml/2006/main" count="272" uniqueCount="144">
  <si>
    <t>生产部2026年全年种苗采购报价表(2)</t>
  </si>
  <si>
    <t>序号</t>
  </si>
  <si>
    <t>品种</t>
  </si>
  <si>
    <t>种子公司</t>
  </si>
  <si>
    <t>品系</t>
  </si>
  <si>
    <t>颜色</t>
  </si>
  <si>
    <t>暂定到苗时间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</si>
  <si>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</si>
  <si>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</si>
  <si>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</si>
  <si>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</si>
  <si>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</si>
  <si>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</si>
  <si>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</si>
  <si>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一串红</t>
  </si>
  <si>
    <t>泛美</t>
  </si>
  <si>
    <t>展望</t>
  </si>
  <si>
    <t>红</t>
  </si>
  <si>
    <t>7月</t>
  </si>
  <si>
    <t>株</t>
  </si>
  <si>
    <t>大花海棠</t>
  </si>
  <si>
    <t>班纳利</t>
  </si>
  <si>
    <t>比哥</t>
  </si>
  <si>
    <t>绿叶红花、绿叶粉（少）</t>
  </si>
  <si>
    <t>坂田</t>
  </si>
  <si>
    <t>维京</t>
  </si>
  <si>
    <t>绿叶红花</t>
  </si>
  <si>
    <t>万寿菊</t>
  </si>
  <si>
    <t>发现</t>
  </si>
  <si>
    <t>黄色、橙红</t>
  </si>
  <si>
    <t>鼠尾草</t>
  </si>
  <si>
    <t>萨利芳</t>
  </si>
  <si>
    <t>百日草</t>
  </si>
  <si>
    <t>繁花</t>
  </si>
  <si>
    <t>黄色、树莓红</t>
  </si>
  <si>
    <t>重瓣繁花</t>
  </si>
  <si>
    <t>樱桃红色</t>
  </si>
  <si>
    <t>石竹</t>
  </si>
  <si>
    <t>泷井</t>
  </si>
  <si>
    <t>繁星</t>
  </si>
  <si>
    <t>正红、粉红</t>
  </si>
  <si>
    <t>9月</t>
  </si>
  <si>
    <t>角堇</t>
  </si>
  <si>
    <t>赞美</t>
  </si>
  <si>
    <t>白色带粉翅、粉色</t>
  </si>
  <si>
    <t>超凡</t>
  </si>
  <si>
    <t>清新橙色</t>
  </si>
  <si>
    <t>先正达</t>
  </si>
  <si>
    <t>小钱币</t>
  </si>
  <si>
    <t>桃色欢舞</t>
  </si>
  <si>
    <t>忍耐</t>
  </si>
  <si>
    <t>粉色渐变</t>
  </si>
  <si>
    <t>果汁冰糕</t>
  </si>
  <si>
    <t>柑橘混色</t>
  </si>
  <si>
    <t>黄色、树莓红色xp</t>
  </si>
  <si>
    <t>金鱼草</t>
  </si>
  <si>
    <t>花雨</t>
  </si>
  <si>
    <t>珊瑚双色、深古铜色</t>
  </si>
  <si>
    <t>锦绣</t>
  </si>
  <si>
    <t>粉红、玫瑰红</t>
  </si>
  <si>
    <t>三色堇</t>
  </si>
  <si>
    <t>普鲁斯</t>
  </si>
  <si>
    <t>黄色带斑</t>
  </si>
  <si>
    <t>樱草</t>
  </si>
  <si>
    <t>斯好莱/泛美</t>
  </si>
  <si>
    <t>亲密接触</t>
  </si>
  <si>
    <t>玫瑰红、深红橙色</t>
  </si>
  <si>
    <t>雏菊</t>
  </si>
  <si>
    <t>彩珠</t>
  </si>
  <si>
    <t>红、深玫红</t>
  </si>
  <si>
    <t>10月</t>
  </si>
  <si>
    <t>瓜叶菊</t>
  </si>
  <si>
    <t>浓情</t>
  </si>
  <si>
    <t>混色</t>
  </si>
  <si>
    <t>红、玫红</t>
  </si>
  <si>
    <t>钻石</t>
  </si>
  <si>
    <t>浅粉渐变</t>
  </si>
  <si>
    <t>黄色、粉黄二重奏</t>
  </si>
  <si>
    <t>彩虹糖</t>
  </si>
  <si>
    <t>黄色、橙色、玫红</t>
  </si>
  <si>
    <t>11月</t>
  </si>
  <si>
    <t>美瞳</t>
  </si>
  <si>
    <t>粉色、绯红</t>
  </si>
  <si>
    <t>报春</t>
  </si>
  <si>
    <t>庆典</t>
  </si>
  <si>
    <t>猩红色、黄色渐变、亮玫红渐变</t>
  </si>
  <si>
    <t>普娜丝</t>
  </si>
  <si>
    <t>猩红色渐变、玫红色渐变、金色渐变</t>
  </si>
  <si>
    <t>玫瑰红、红白双色、深红橙色</t>
  </si>
  <si>
    <t>金盏菊</t>
  </si>
  <si>
    <t>棒棒</t>
  </si>
  <si>
    <t>黄、橙</t>
  </si>
  <si>
    <t>紫罗兰</t>
  </si>
  <si>
    <t>和谐</t>
  </si>
  <si>
    <t>浅玫红色</t>
  </si>
  <si>
    <t>银叶菊</t>
  </si>
  <si>
    <t>银灰</t>
  </si>
  <si>
    <t>美女樱</t>
  </si>
  <si>
    <t>水晶xp</t>
  </si>
  <si>
    <t>红色带花心、粉红色</t>
  </si>
  <si>
    <t>落新妇</t>
  </si>
  <si>
    <t>奇幻</t>
  </si>
  <si>
    <t>松果菊</t>
  </si>
  <si>
    <t>波利彩球</t>
  </si>
  <si>
    <t>金色夏日混色</t>
  </si>
  <si>
    <t>宿根六倍利</t>
  </si>
  <si>
    <t>瑞风</t>
  </si>
  <si>
    <t>紧凑猩红</t>
  </si>
  <si>
    <t>羽扇豆</t>
  </si>
  <si>
    <t>鲁冰妮</t>
  </si>
  <si>
    <t>向日葵</t>
  </si>
  <si>
    <t>无限阳光</t>
  </si>
  <si>
    <t>黄色</t>
  </si>
  <si>
    <t>蜀葵</t>
  </si>
  <si>
    <t>春庆</t>
  </si>
  <si>
    <t>箱根草</t>
  </si>
  <si>
    <t>红地肤</t>
  </si>
  <si>
    <t>醉鱼草</t>
  </si>
  <si>
    <t>夏鸟</t>
  </si>
  <si>
    <t>树莓红</t>
  </si>
  <si>
    <t>霍香蓟</t>
  </si>
  <si>
    <t>阿雷拉</t>
  </si>
  <si>
    <t>紫罗兰色</t>
  </si>
  <si>
    <t>金悠菊</t>
  </si>
  <si>
    <t>小黄蜂</t>
  </si>
  <si>
    <t>红棕偏红、拦截器</t>
  </si>
  <si>
    <t>双距花</t>
  </si>
  <si>
    <t>朱丽叶</t>
  </si>
  <si>
    <t>粉色</t>
  </si>
  <si>
    <t>金叶薯</t>
  </si>
  <si>
    <t>樱桃鼠尾草</t>
  </si>
  <si>
    <t>海市蜃楼</t>
  </si>
  <si>
    <t>正红色</t>
  </si>
  <si>
    <t>金叶苔草</t>
  </si>
  <si>
    <t>凤凰绿</t>
  </si>
  <si>
    <t>小兔子狼尾草</t>
  </si>
  <si>
    <t>芙蓉葵</t>
  </si>
  <si>
    <t>褐锦</t>
  </si>
  <si>
    <t>合计</t>
  </si>
  <si>
    <t>(开票税率  %）</t>
  </si>
  <si>
    <r>
      <rPr>
        <sz val="12"/>
        <color theme="1"/>
        <rFont val="宋体"/>
        <charset val="134"/>
      </rPr>
      <t>备注：                                                                                                                                                                                                  1、苗木价格均为含税到场（送货地点：四川省泸州市光明村苗圃、石洞苗圃、三江坝苗圃、龙窝沟苗圃）综合包干价，含买价、上车费、运费、运输损耗、换车型造成的二次转运费、利润、各种风险费用、税金等全部费用；                                                                                                                                           2、供货时间可以根据实际情况协商调整，</t>
    </r>
    <r>
      <rPr>
        <sz val="12"/>
        <color rgb="FFFF0000"/>
        <rFont val="宋体"/>
        <charset val="134"/>
      </rPr>
      <t xml:space="preserve">后续需提供技术指导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 xml:space="preserve"> 3、要求开具相应项的发票或农产品销售发票                                                                                                                                         4、付款方式：甲乙双方签订合同后，甲方向乙方确认每批次货物需求量，双方核实无误后甲方向乙方支付该批次货款</t>
    </r>
    <r>
      <rPr>
        <sz val="12"/>
        <color rgb="FFFF0000"/>
        <rFont val="宋体"/>
        <charset val="134"/>
      </rPr>
      <t>20%</t>
    </r>
    <r>
      <rPr>
        <sz val="12"/>
        <color theme="1"/>
        <rFont val="宋体"/>
        <charset val="134"/>
      </rPr>
      <t>作为预付款，该批次货物供货完成并经甲方验收合格后，甲方在十个工作日内一次性支付该批次剩余款项。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</si>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</sst>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4" borderId="9">
      <alignment vertical="center"/>
    </xf>
    <xf numFmtId="0" fontId="17" fillId="5" borderId="10">
      <alignment vertical="center"/>
    </xf>
    <xf numFmtId="0" fontId="18" fillId="5" borderId="9">
      <alignment vertical="center"/>
    </xf>
    <xf numFmtId="0" fontId="19" fillId="6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P44" sqref="P44"/>
    </sheetView>
  </sheetViews>
  <sheetFormatPr defaultColWidth="9" defaultRowHeight="13.5"/>
  <cols>
    <col min="2" max="2" width="13.75" style="1" customWidth="1"/>
    <col min="3" max="3" width="12.375" customWidth="1"/>
    <col min="4" max="4" width="9.75" customWidth="1"/>
    <col min="5" max="5" width="19" style="1" customWidth="1"/>
    <col min="6" max="6" width="13.5" style="1" customWidth="1"/>
    <col min="7" max="7" width="8.125" customWidth="1"/>
    <col min="8" max="8" width="12.625" customWidth="1"/>
    <col min="9" max="9" width="12.375" style="1" customWidth="1"/>
    <col min="10" max="10" width="15.875" style="1" customWidth="1"/>
    <col min="11" max="11" width="11.375" customWidth="1"/>
    <col min="12" max="12" width="11.125" customWidth="1"/>
    <col min="13" max="13" width="14" customWidth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7" t="s">
        <v>9</v>
      </c>
      <c r="J2" s="22" t="s">
        <v>10</v>
      </c>
      <c r="K2" s="23" t="s">
        <v>11</v>
      </c>
      <c r="L2" s="23" t="s">
        <v>12</v>
      </c>
      <c r="M2" s="24" t="s">
        <v>13</v>
      </c>
    </row>
    <row r="3" ht="28" customHeight="1" spans="1:13">
      <c r="A3" s="3">
        <v>1</v>
      </c>
      <c r="B3" s="8" t="s">
        <v>14</v>
      </c>
      <c r="C3" s="9" t="s">
        <v>15</v>
      </c>
      <c r="D3" s="9" t="s">
        <v>16</v>
      </c>
      <c r="E3" s="3" t="s">
        <v>17</v>
      </c>
      <c r="F3" s="3" t="s">
        <v>18</v>
      </c>
      <c r="G3" s="3" t="s">
        <v>19</v>
      </c>
      <c r="H3" s="3">
        <v>250000</v>
      </c>
      <c r="I3" s="3">
        <v>0.17</v>
      </c>
      <c r="J3" s="3">
        <f>H3*I3</f>
        <v>42500</v>
      </c>
      <c r="K3" s="25"/>
      <c r="L3" s="25"/>
      <c r="M3" s="25"/>
    </row>
    <row r="4" ht="33" customHeight="1" spans="1:13">
      <c r="A4" s="3">
        <v>2</v>
      </c>
      <c r="B4" s="3" t="s">
        <v>20</v>
      </c>
      <c r="C4" s="10" t="s">
        <v>21</v>
      </c>
      <c r="D4" s="10" t="s">
        <v>22</v>
      </c>
      <c r="E4" s="11" t="s">
        <v>23</v>
      </c>
      <c r="F4" s="3" t="s">
        <v>18</v>
      </c>
      <c r="G4" s="3" t="s">
        <v>19</v>
      </c>
      <c r="H4" s="3">
        <v>120000</v>
      </c>
      <c r="I4" s="3">
        <v>0.75</v>
      </c>
      <c r="J4" s="3">
        <f t="shared" ref="J4:J51" si="0">H4*I4</f>
        <v>90000</v>
      </c>
      <c r="K4" s="25"/>
      <c r="L4" s="25"/>
      <c r="M4" s="25"/>
    </row>
    <row r="5" ht="28" customHeight="1" spans="1:13">
      <c r="A5" s="3">
        <v>3</v>
      </c>
      <c r="B5" s="3" t="s">
        <v>20</v>
      </c>
      <c r="C5" s="10" t="s">
        <v>24</v>
      </c>
      <c r="D5" s="10" t="s">
        <v>25</v>
      </c>
      <c r="E5" s="12" t="s">
        <v>26</v>
      </c>
      <c r="F5" s="3" t="s">
        <v>18</v>
      </c>
      <c r="G5" s="3" t="s">
        <v>19</v>
      </c>
      <c r="H5" s="3">
        <v>100000</v>
      </c>
      <c r="I5" s="3">
        <v>0.75</v>
      </c>
      <c r="J5" s="3">
        <f t="shared" si="0"/>
        <v>75000</v>
      </c>
      <c r="K5" s="25"/>
      <c r="L5" s="25"/>
      <c r="M5" s="25"/>
    </row>
    <row r="6" ht="28" customHeight="1" spans="1:13">
      <c r="A6" s="3">
        <v>4</v>
      </c>
      <c r="B6" s="3" t="s">
        <v>27</v>
      </c>
      <c r="C6" s="10" t="s">
        <v>21</v>
      </c>
      <c r="D6" s="10" t="s">
        <v>28</v>
      </c>
      <c r="E6" s="12" t="s">
        <v>29</v>
      </c>
      <c r="F6" s="3" t="s">
        <v>18</v>
      </c>
      <c r="G6" s="3" t="s">
        <v>19</v>
      </c>
      <c r="H6" s="3">
        <v>60000</v>
      </c>
      <c r="I6" s="3">
        <v>0.28</v>
      </c>
      <c r="J6" s="3">
        <f t="shared" si="0"/>
        <v>16800</v>
      </c>
      <c r="K6" s="25"/>
      <c r="L6" s="25"/>
      <c r="M6" s="25"/>
    </row>
    <row r="7" ht="28" customHeight="1" spans="1:13">
      <c r="A7" s="3">
        <v>5</v>
      </c>
      <c r="B7" s="8" t="s">
        <v>30</v>
      </c>
      <c r="C7" s="9"/>
      <c r="D7" s="9" t="s">
        <v>31</v>
      </c>
      <c r="E7" s="3"/>
      <c r="F7" s="3" t="s">
        <v>18</v>
      </c>
      <c r="G7" s="3" t="s">
        <v>19</v>
      </c>
      <c r="H7" s="3">
        <v>20000</v>
      </c>
      <c r="I7" s="3">
        <v>1.5</v>
      </c>
      <c r="J7" s="3">
        <f t="shared" si="0"/>
        <v>30000</v>
      </c>
      <c r="K7" s="25"/>
      <c r="L7" s="25"/>
      <c r="M7" s="25"/>
    </row>
    <row r="8" ht="28" customHeight="1" spans="1:13">
      <c r="A8" s="3">
        <v>6</v>
      </c>
      <c r="B8" s="3" t="s">
        <v>32</v>
      </c>
      <c r="C8" s="10" t="s">
        <v>15</v>
      </c>
      <c r="D8" s="10" t="s">
        <v>33</v>
      </c>
      <c r="E8" s="12" t="s">
        <v>34</v>
      </c>
      <c r="F8" s="3" t="s">
        <v>18</v>
      </c>
      <c r="G8" s="3" t="s">
        <v>19</v>
      </c>
      <c r="H8" s="3">
        <v>120000</v>
      </c>
      <c r="I8" s="3">
        <v>0.35</v>
      </c>
      <c r="J8" s="3">
        <f t="shared" si="0"/>
        <v>42000</v>
      </c>
      <c r="K8" s="25"/>
      <c r="L8" s="25"/>
      <c r="M8" s="25"/>
    </row>
    <row r="9" ht="28" customHeight="1" spans="1:13">
      <c r="A9" s="3">
        <v>7</v>
      </c>
      <c r="B9" s="3" t="s">
        <v>32</v>
      </c>
      <c r="C9" s="10" t="s">
        <v>15</v>
      </c>
      <c r="D9" s="10" t="s">
        <v>35</v>
      </c>
      <c r="E9" s="3" t="s">
        <v>36</v>
      </c>
      <c r="F9" s="3" t="s">
        <v>18</v>
      </c>
      <c r="G9" s="3" t="s">
        <v>19</v>
      </c>
      <c r="H9" s="3">
        <v>50000</v>
      </c>
      <c r="I9" s="3">
        <v>0.35</v>
      </c>
      <c r="J9" s="3">
        <f t="shared" si="0"/>
        <v>17500</v>
      </c>
      <c r="K9" s="25"/>
      <c r="L9" s="25"/>
      <c r="M9" s="25"/>
    </row>
    <row r="10" ht="28" customHeight="1" spans="1:13">
      <c r="A10" s="3">
        <v>8</v>
      </c>
      <c r="B10" s="3" t="s">
        <v>37</v>
      </c>
      <c r="C10" s="10" t="s">
        <v>38</v>
      </c>
      <c r="D10" s="10" t="s">
        <v>39</v>
      </c>
      <c r="E10" s="12" t="s">
        <v>40</v>
      </c>
      <c r="F10" s="3" t="s">
        <v>41</v>
      </c>
      <c r="G10" s="3" t="s">
        <v>19</v>
      </c>
      <c r="H10" s="3">
        <v>100000</v>
      </c>
      <c r="I10" s="3">
        <v>0.25</v>
      </c>
      <c r="J10" s="3">
        <f t="shared" si="0"/>
        <v>25000</v>
      </c>
      <c r="K10" s="25"/>
      <c r="L10" s="25"/>
      <c r="M10" s="25"/>
    </row>
    <row r="11" ht="28" customHeight="1" spans="1:13">
      <c r="A11" s="3">
        <v>9</v>
      </c>
      <c r="B11" s="3" t="s">
        <v>42</v>
      </c>
      <c r="C11" s="10" t="s">
        <v>21</v>
      </c>
      <c r="D11" s="10" t="s">
        <v>43</v>
      </c>
      <c r="E11" s="12" t="s">
        <v>44</v>
      </c>
      <c r="F11" s="3" t="s">
        <v>41</v>
      </c>
      <c r="G11" s="3" t="s">
        <v>19</v>
      </c>
      <c r="H11" s="3">
        <v>60000</v>
      </c>
      <c r="I11" s="3">
        <v>0.2</v>
      </c>
      <c r="J11" s="3">
        <f t="shared" si="0"/>
        <v>12000</v>
      </c>
      <c r="K11" s="25"/>
      <c r="L11" s="25"/>
      <c r="M11" s="25"/>
    </row>
    <row r="12" ht="28" customHeight="1" spans="1:13">
      <c r="A12" s="3">
        <v>10</v>
      </c>
      <c r="B12" s="3" t="s">
        <v>42</v>
      </c>
      <c r="C12" s="10" t="s">
        <v>24</v>
      </c>
      <c r="D12" s="10" t="s">
        <v>45</v>
      </c>
      <c r="E12" s="3" t="s">
        <v>46</v>
      </c>
      <c r="F12" s="3" t="s">
        <v>41</v>
      </c>
      <c r="G12" s="3" t="s">
        <v>19</v>
      </c>
      <c r="H12" s="3">
        <v>20000</v>
      </c>
      <c r="I12" s="3">
        <v>0.25</v>
      </c>
      <c r="J12" s="3">
        <f t="shared" si="0"/>
        <v>5000</v>
      </c>
      <c r="K12" s="25"/>
      <c r="L12" s="25"/>
      <c r="M12" s="25"/>
    </row>
    <row r="13" ht="28" customHeight="1" spans="1:13">
      <c r="A13" s="3">
        <v>11</v>
      </c>
      <c r="B13" s="3" t="s">
        <v>42</v>
      </c>
      <c r="C13" s="10" t="s">
        <v>47</v>
      </c>
      <c r="D13" s="10" t="s">
        <v>48</v>
      </c>
      <c r="E13" s="3" t="s">
        <v>49</v>
      </c>
      <c r="F13" s="3" t="s">
        <v>41</v>
      </c>
      <c r="G13" s="3" t="s">
        <v>19</v>
      </c>
      <c r="H13" s="3">
        <v>10000</v>
      </c>
      <c r="I13" s="3">
        <v>0.2</v>
      </c>
      <c r="J13" s="3">
        <f t="shared" si="0"/>
        <v>2000</v>
      </c>
      <c r="K13" s="25"/>
      <c r="L13" s="25"/>
      <c r="M13" s="25"/>
    </row>
    <row r="14" ht="28" customHeight="1" spans="1:13">
      <c r="A14" s="3">
        <v>12</v>
      </c>
      <c r="B14" s="3" t="s">
        <v>42</v>
      </c>
      <c r="C14" s="10" t="s">
        <v>47</v>
      </c>
      <c r="D14" s="10" t="s">
        <v>50</v>
      </c>
      <c r="E14" s="3" t="s">
        <v>51</v>
      </c>
      <c r="F14" s="3" t="s">
        <v>41</v>
      </c>
      <c r="G14" s="3" t="s">
        <v>19</v>
      </c>
      <c r="H14" s="3">
        <v>30000</v>
      </c>
      <c r="I14" s="3">
        <v>0.25</v>
      </c>
      <c r="J14" s="3">
        <f t="shared" si="0"/>
        <v>7500</v>
      </c>
      <c r="K14" s="25"/>
      <c r="L14" s="25"/>
      <c r="M14" s="25"/>
    </row>
    <row r="15" ht="28" customHeight="1" spans="1:13">
      <c r="A15" s="3">
        <v>13</v>
      </c>
      <c r="B15" s="3" t="s">
        <v>42</v>
      </c>
      <c r="C15" s="10" t="s">
        <v>15</v>
      </c>
      <c r="D15" s="10" t="s">
        <v>52</v>
      </c>
      <c r="E15" s="3" t="s">
        <v>53</v>
      </c>
      <c r="F15" s="3" t="s">
        <v>41</v>
      </c>
      <c r="G15" s="3" t="s">
        <v>19</v>
      </c>
      <c r="H15" s="3">
        <v>30000</v>
      </c>
      <c r="I15" s="3">
        <v>0.2</v>
      </c>
      <c r="J15" s="3">
        <f t="shared" si="0"/>
        <v>6000</v>
      </c>
      <c r="K15" s="25"/>
      <c r="L15" s="25"/>
      <c r="M15" s="25"/>
    </row>
    <row r="16" ht="28" customHeight="1" spans="1:13">
      <c r="A16" s="3">
        <v>14</v>
      </c>
      <c r="B16" s="3" t="s">
        <v>42</v>
      </c>
      <c r="C16" s="10" t="s">
        <v>15</v>
      </c>
      <c r="D16" s="10" t="s">
        <v>52</v>
      </c>
      <c r="E16" s="12" t="s">
        <v>54</v>
      </c>
      <c r="F16" s="3" t="s">
        <v>41</v>
      </c>
      <c r="G16" s="3" t="s">
        <v>19</v>
      </c>
      <c r="H16" s="3">
        <v>50000</v>
      </c>
      <c r="I16" s="3">
        <v>0.2</v>
      </c>
      <c r="J16" s="3">
        <f t="shared" si="0"/>
        <v>10000</v>
      </c>
      <c r="K16" s="25"/>
      <c r="L16" s="25"/>
      <c r="M16" s="25"/>
    </row>
    <row r="17" ht="28" customHeight="1" spans="1:13">
      <c r="A17" s="3">
        <v>15</v>
      </c>
      <c r="B17" s="3" t="s">
        <v>55</v>
      </c>
      <c r="C17" s="10" t="s">
        <v>24</v>
      </c>
      <c r="D17" s="10" t="s">
        <v>56</v>
      </c>
      <c r="E17" s="12" t="s">
        <v>57</v>
      </c>
      <c r="F17" s="3" t="s">
        <v>41</v>
      </c>
      <c r="G17" s="3" t="s">
        <v>19</v>
      </c>
      <c r="H17" s="3">
        <v>100000</v>
      </c>
      <c r="I17" s="3">
        <v>0.2</v>
      </c>
      <c r="J17" s="3">
        <f t="shared" si="0"/>
        <v>20000</v>
      </c>
      <c r="K17" s="25"/>
      <c r="L17" s="25"/>
      <c r="M17" s="25"/>
    </row>
    <row r="18" ht="28" customHeight="1" spans="1:13">
      <c r="A18" s="3">
        <v>16</v>
      </c>
      <c r="B18" s="3" t="s">
        <v>55</v>
      </c>
      <c r="C18" s="10" t="s">
        <v>15</v>
      </c>
      <c r="D18" s="10" t="s">
        <v>58</v>
      </c>
      <c r="E18" s="12" t="s">
        <v>59</v>
      </c>
      <c r="F18" s="3" t="s">
        <v>41</v>
      </c>
      <c r="G18" s="3" t="s">
        <v>19</v>
      </c>
      <c r="H18" s="3">
        <v>60000</v>
      </c>
      <c r="I18" s="3">
        <v>0.2</v>
      </c>
      <c r="J18" s="3">
        <f t="shared" si="0"/>
        <v>12000</v>
      </c>
      <c r="K18" s="25"/>
      <c r="L18" s="25"/>
      <c r="M18" s="25"/>
    </row>
    <row r="19" ht="28" customHeight="1" spans="1:13">
      <c r="A19" s="3">
        <v>17</v>
      </c>
      <c r="B19" s="3" t="s">
        <v>60</v>
      </c>
      <c r="C19" s="10" t="s">
        <v>21</v>
      </c>
      <c r="D19" s="10" t="s">
        <v>61</v>
      </c>
      <c r="E19" s="3" t="s">
        <v>62</v>
      </c>
      <c r="F19" s="3" t="s">
        <v>41</v>
      </c>
      <c r="G19" s="3" t="s">
        <v>19</v>
      </c>
      <c r="H19" s="3">
        <v>100000</v>
      </c>
      <c r="I19" s="3">
        <v>0.18</v>
      </c>
      <c r="J19" s="3">
        <f t="shared" si="0"/>
        <v>18000</v>
      </c>
      <c r="K19" s="25"/>
      <c r="L19" s="25"/>
      <c r="M19" s="25"/>
    </row>
    <row r="20" ht="28" customHeight="1" spans="1:13">
      <c r="A20" s="3">
        <v>18</v>
      </c>
      <c r="B20" s="3" t="s">
        <v>63</v>
      </c>
      <c r="C20" s="10" t="s">
        <v>64</v>
      </c>
      <c r="D20" s="10" t="s">
        <v>65</v>
      </c>
      <c r="E20" s="12" t="s">
        <v>66</v>
      </c>
      <c r="F20" s="3" t="s">
        <v>41</v>
      </c>
      <c r="G20" s="3" t="s">
        <v>19</v>
      </c>
      <c r="H20" s="3">
        <v>100000</v>
      </c>
      <c r="I20" s="3">
        <v>0.5</v>
      </c>
      <c r="J20" s="3">
        <f t="shared" si="0"/>
        <v>50000</v>
      </c>
      <c r="K20" s="25"/>
      <c r="L20" s="25"/>
      <c r="M20" s="25"/>
    </row>
    <row r="21" ht="28" customHeight="1" spans="1:13">
      <c r="A21" s="3">
        <v>19</v>
      </c>
      <c r="B21" s="3" t="s">
        <v>67</v>
      </c>
      <c r="C21" s="10" t="s">
        <v>24</v>
      </c>
      <c r="D21" s="10" t="s">
        <v>68</v>
      </c>
      <c r="E21" s="12" t="s">
        <v>69</v>
      </c>
      <c r="F21" s="3" t="s">
        <v>70</v>
      </c>
      <c r="G21" s="3" t="s">
        <v>19</v>
      </c>
      <c r="H21" s="3">
        <v>50000</v>
      </c>
      <c r="I21" s="3">
        <v>0.18</v>
      </c>
      <c r="J21" s="3">
        <f t="shared" si="0"/>
        <v>9000</v>
      </c>
      <c r="K21" s="25"/>
      <c r="L21" s="25"/>
      <c r="M21" s="25"/>
    </row>
    <row r="22" ht="28" customHeight="1" spans="1:13">
      <c r="A22" s="3">
        <v>20</v>
      </c>
      <c r="B22" s="3" t="s">
        <v>71</v>
      </c>
      <c r="C22" s="10"/>
      <c r="D22" s="10" t="s">
        <v>72</v>
      </c>
      <c r="E22" s="3" t="s">
        <v>73</v>
      </c>
      <c r="F22" s="3" t="s">
        <v>70</v>
      </c>
      <c r="G22" s="3" t="s">
        <v>19</v>
      </c>
      <c r="H22" s="3">
        <v>10000</v>
      </c>
      <c r="I22" s="3">
        <v>0.5</v>
      </c>
      <c r="J22" s="3">
        <f t="shared" si="0"/>
        <v>5000</v>
      </c>
      <c r="K22" s="25"/>
      <c r="L22" s="25"/>
      <c r="M22" s="25"/>
    </row>
    <row r="23" ht="28" customHeight="1" spans="1:13">
      <c r="A23" s="3">
        <v>21</v>
      </c>
      <c r="B23" s="3" t="s">
        <v>37</v>
      </c>
      <c r="C23" s="10" t="s">
        <v>38</v>
      </c>
      <c r="D23" s="10" t="s">
        <v>39</v>
      </c>
      <c r="E23" s="3" t="s">
        <v>74</v>
      </c>
      <c r="F23" s="3" t="s">
        <v>70</v>
      </c>
      <c r="G23" s="3" t="s">
        <v>19</v>
      </c>
      <c r="H23" s="3">
        <v>100000</v>
      </c>
      <c r="I23" s="3">
        <v>0.25</v>
      </c>
      <c r="J23" s="3">
        <f t="shared" si="0"/>
        <v>25000</v>
      </c>
      <c r="K23" s="25"/>
      <c r="L23" s="25"/>
      <c r="M23" s="25"/>
    </row>
    <row r="24" ht="28" customHeight="1" spans="1:13">
      <c r="A24" s="3">
        <v>22</v>
      </c>
      <c r="B24" s="3" t="s">
        <v>37</v>
      </c>
      <c r="C24" s="10" t="s">
        <v>24</v>
      </c>
      <c r="D24" s="10" t="s">
        <v>75</v>
      </c>
      <c r="E24" s="3" t="s">
        <v>76</v>
      </c>
      <c r="F24" s="3" t="s">
        <v>70</v>
      </c>
      <c r="G24" s="3" t="s">
        <v>19</v>
      </c>
      <c r="H24" s="3">
        <v>50000</v>
      </c>
      <c r="I24" s="3">
        <v>0.25</v>
      </c>
      <c r="J24" s="3">
        <f t="shared" si="0"/>
        <v>12500</v>
      </c>
      <c r="K24" s="25"/>
      <c r="L24" s="25"/>
      <c r="M24" s="25"/>
    </row>
    <row r="25" ht="28" customHeight="1" spans="1:13">
      <c r="A25" s="3">
        <v>23</v>
      </c>
      <c r="B25" s="3" t="s">
        <v>42</v>
      </c>
      <c r="C25" s="10" t="s">
        <v>15</v>
      </c>
      <c r="D25" s="10" t="s">
        <v>52</v>
      </c>
      <c r="E25" s="12" t="s">
        <v>77</v>
      </c>
      <c r="F25" s="3" t="s">
        <v>70</v>
      </c>
      <c r="G25" s="3" t="s">
        <v>19</v>
      </c>
      <c r="H25" s="3">
        <v>200000</v>
      </c>
      <c r="I25" s="3">
        <v>0.2</v>
      </c>
      <c r="J25" s="3">
        <f t="shared" si="0"/>
        <v>40000</v>
      </c>
      <c r="K25" s="25"/>
      <c r="L25" s="25"/>
      <c r="M25" s="25"/>
    </row>
    <row r="26" ht="28" customHeight="1" spans="1:13">
      <c r="A26" s="3">
        <v>24</v>
      </c>
      <c r="B26" s="3" t="s">
        <v>55</v>
      </c>
      <c r="C26" s="10" t="s">
        <v>24</v>
      </c>
      <c r="D26" s="10" t="s">
        <v>78</v>
      </c>
      <c r="E26" s="12" t="s">
        <v>79</v>
      </c>
      <c r="F26" s="3" t="s">
        <v>80</v>
      </c>
      <c r="G26" s="3" t="s">
        <v>19</v>
      </c>
      <c r="H26" s="3">
        <v>150000</v>
      </c>
      <c r="I26" s="3">
        <v>0.2</v>
      </c>
      <c r="J26" s="3">
        <f t="shared" si="0"/>
        <v>30000</v>
      </c>
      <c r="K26" s="25"/>
      <c r="L26" s="25"/>
      <c r="M26" s="25"/>
    </row>
    <row r="27" ht="28" customHeight="1" spans="1:13">
      <c r="A27" s="3">
        <v>25</v>
      </c>
      <c r="B27" s="3" t="s">
        <v>55</v>
      </c>
      <c r="C27" s="10"/>
      <c r="D27" s="10" t="s">
        <v>81</v>
      </c>
      <c r="E27" s="12" t="s">
        <v>82</v>
      </c>
      <c r="F27" s="3" t="s">
        <v>80</v>
      </c>
      <c r="G27" s="3" t="s">
        <v>19</v>
      </c>
      <c r="H27" s="3">
        <v>40000</v>
      </c>
      <c r="I27" s="3">
        <v>0.2</v>
      </c>
      <c r="J27" s="3">
        <f t="shared" si="0"/>
        <v>8000</v>
      </c>
      <c r="K27" s="25"/>
      <c r="L27" s="25"/>
      <c r="M27" s="25"/>
    </row>
    <row r="28" ht="30" customHeight="1" spans="1:13">
      <c r="A28" s="3">
        <v>26</v>
      </c>
      <c r="B28" s="3" t="s">
        <v>83</v>
      </c>
      <c r="C28" s="10" t="s">
        <v>24</v>
      </c>
      <c r="D28" s="10" t="s">
        <v>84</v>
      </c>
      <c r="E28" s="11" t="s">
        <v>85</v>
      </c>
      <c r="F28" s="3" t="s">
        <v>70</v>
      </c>
      <c r="G28" s="3" t="s">
        <v>19</v>
      </c>
      <c r="H28" s="3">
        <v>50000</v>
      </c>
      <c r="I28" s="3">
        <v>0.45</v>
      </c>
      <c r="J28" s="3">
        <f t="shared" si="0"/>
        <v>22500</v>
      </c>
      <c r="K28" s="25"/>
      <c r="L28" s="25"/>
      <c r="M28" s="25"/>
    </row>
    <row r="29" ht="30" customHeight="1" spans="1:13">
      <c r="A29" s="3">
        <v>27</v>
      </c>
      <c r="B29" s="3" t="s">
        <v>83</v>
      </c>
      <c r="C29" s="10" t="s">
        <v>24</v>
      </c>
      <c r="D29" s="10" t="s">
        <v>86</v>
      </c>
      <c r="E29" s="11" t="s">
        <v>87</v>
      </c>
      <c r="F29" s="3" t="s">
        <v>70</v>
      </c>
      <c r="G29" s="3" t="s">
        <v>19</v>
      </c>
      <c r="H29" s="3">
        <v>300000</v>
      </c>
      <c r="I29" s="3">
        <v>0.5</v>
      </c>
      <c r="J29" s="3">
        <f t="shared" si="0"/>
        <v>150000</v>
      </c>
      <c r="K29" s="25"/>
      <c r="L29" s="25"/>
      <c r="M29" s="25"/>
    </row>
    <row r="30" ht="32" customHeight="1" spans="1:13">
      <c r="A30" s="3">
        <v>28</v>
      </c>
      <c r="B30" s="3" t="s">
        <v>63</v>
      </c>
      <c r="C30" s="10" t="s">
        <v>64</v>
      </c>
      <c r="D30" s="10" t="s">
        <v>65</v>
      </c>
      <c r="E30" s="11" t="s">
        <v>88</v>
      </c>
      <c r="F30" s="3" t="s">
        <v>70</v>
      </c>
      <c r="G30" s="3" t="s">
        <v>19</v>
      </c>
      <c r="H30" s="3">
        <v>350000</v>
      </c>
      <c r="I30" s="3">
        <v>0.5</v>
      </c>
      <c r="J30" s="3">
        <f t="shared" si="0"/>
        <v>175000</v>
      </c>
      <c r="K30" s="25"/>
      <c r="L30" s="25"/>
      <c r="M30" s="25"/>
    </row>
    <row r="31" ht="28" customHeight="1" spans="1:13">
      <c r="A31" s="3">
        <v>29</v>
      </c>
      <c r="B31" s="3" t="s">
        <v>89</v>
      </c>
      <c r="C31" s="10" t="s">
        <v>21</v>
      </c>
      <c r="D31" s="10" t="s">
        <v>90</v>
      </c>
      <c r="E31" s="3" t="s">
        <v>91</v>
      </c>
      <c r="F31" s="3" t="s">
        <v>80</v>
      </c>
      <c r="G31" s="3" t="s">
        <v>19</v>
      </c>
      <c r="H31" s="3">
        <v>150000</v>
      </c>
      <c r="I31" s="3">
        <v>0.18</v>
      </c>
      <c r="J31" s="3">
        <f t="shared" si="0"/>
        <v>27000</v>
      </c>
      <c r="K31" s="25"/>
      <c r="L31" s="25"/>
      <c r="M31" s="25"/>
    </row>
    <row r="32" ht="28" customHeight="1" spans="1:13">
      <c r="A32" s="3">
        <v>30</v>
      </c>
      <c r="B32" s="3" t="s">
        <v>92</v>
      </c>
      <c r="C32" s="10" t="s">
        <v>38</v>
      </c>
      <c r="D32" s="10" t="s">
        <v>93</v>
      </c>
      <c r="E32" s="3" t="s">
        <v>94</v>
      </c>
      <c r="F32" s="3" t="s">
        <v>80</v>
      </c>
      <c r="G32" s="3" t="s">
        <v>19</v>
      </c>
      <c r="H32" s="3">
        <v>20000</v>
      </c>
      <c r="I32" s="3">
        <v>0.2</v>
      </c>
      <c r="J32" s="3">
        <f t="shared" si="0"/>
        <v>4000</v>
      </c>
      <c r="K32" s="25"/>
      <c r="L32" s="25"/>
      <c r="M32" s="25"/>
    </row>
    <row r="33" ht="28" customHeight="1" spans="1:13">
      <c r="A33" s="3">
        <v>31</v>
      </c>
      <c r="B33" s="3" t="s">
        <v>95</v>
      </c>
      <c r="C33" s="10"/>
      <c r="D33" s="10" t="s">
        <v>96</v>
      </c>
      <c r="E33" s="3"/>
      <c r="F33" s="3" t="s">
        <v>70</v>
      </c>
      <c r="G33" s="3" t="s">
        <v>19</v>
      </c>
      <c r="H33" s="3">
        <v>10000</v>
      </c>
      <c r="I33" s="3">
        <v>0.18</v>
      </c>
      <c r="J33" s="3">
        <f t="shared" si="0"/>
        <v>1800</v>
      </c>
      <c r="K33" s="25"/>
      <c r="L33" s="25"/>
      <c r="M33" s="25"/>
    </row>
    <row r="34" ht="28" customHeight="1" spans="1:13">
      <c r="A34" s="3">
        <v>32</v>
      </c>
      <c r="B34" s="3" t="s">
        <v>97</v>
      </c>
      <c r="C34" s="10" t="s">
        <v>15</v>
      </c>
      <c r="D34" s="10" t="s">
        <v>98</v>
      </c>
      <c r="E34" s="12" t="s">
        <v>99</v>
      </c>
      <c r="F34" s="3" t="s">
        <v>80</v>
      </c>
      <c r="G34" s="3" t="s">
        <v>19</v>
      </c>
      <c r="H34" s="3">
        <v>60000</v>
      </c>
      <c r="I34" s="3">
        <v>0.3</v>
      </c>
      <c r="J34" s="3">
        <f t="shared" si="0"/>
        <v>18000</v>
      </c>
      <c r="K34" s="25"/>
      <c r="L34" s="25"/>
      <c r="M34" s="25"/>
    </row>
    <row r="35" ht="28" customHeight="1" spans="1:13">
      <c r="A35" s="3">
        <v>33</v>
      </c>
      <c r="B35" s="3" t="s">
        <v>100</v>
      </c>
      <c r="C35" s="10" t="s">
        <v>21</v>
      </c>
      <c r="D35" s="10" t="s">
        <v>101</v>
      </c>
      <c r="E35" s="3" t="s">
        <v>73</v>
      </c>
      <c r="F35" s="3" t="s">
        <v>80</v>
      </c>
      <c r="G35" s="3" t="s">
        <v>19</v>
      </c>
      <c r="H35" s="3">
        <v>2000</v>
      </c>
      <c r="I35" s="3">
        <v>1.5</v>
      </c>
      <c r="J35" s="3">
        <f t="shared" si="0"/>
        <v>3000</v>
      </c>
      <c r="K35" s="25"/>
      <c r="L35" s="25"/>
      <c r="M35" s="25"/>
    </row>
    <row r="36" ht="28" customHeight="1" spans="1:13">
      <c r="A36" s="3">
        <v>34</v>
      </c>
      <c r="B36" s="3" t="s">
        <v>102</v>
      </c>
      <c r="C36" s="10" t="s">
        <v>21</v>
      </c>
      <c r="D36" s="10" t="s">
        <v>103</v>
      </c>
      <c r="E36" s="12" t="s">
        <v>104</v>
      </c>
      <c r="F36" s="3" t="s">
        <v>80</v>
      </c>
      <c r="G36" s="3" t="s">
        <v>19</v>
      </c>
      <c r="H36" s="3">
        <v>5000</v>
      </c>
      <c r="I36" s="3">
        <v>1.5</v>
      </c>
      <c r="J36" s="3">
        <f t="shared" si="0"/>
        <v>7500</v>
      </c>
      <c r="K36" s="25"/>
      <c r="L36" s="25"/>
      <c r="M36" s="25"/>
    </row>
    <row r="37" ht="28" customHeight="1" spans="1:13">
      <c r="A37" s="3">
        <v>35</v>
      </c>
      <c r="B37" s="3" t="s">
        <v>105</v>
      </c>
      <c r="C37" s="10" t="s">
        <v>21</v>
      </c>
      <c r="D37" s="10" t="s">
        <v>106</v>
      </c>
      <c r="E37" s="3" t="s">
        <v>107</v>
      </c>
      <c r="F37" s="3"/>
      <c r="G37" s="3" t="s">
        <v>19</v>
      </c>
      <c r="H37" s="3">
        <v>2000</v>
      </c>
      <c r="I37" s="3">
        <v>0.6</v>
      </c>
      <c r="J37" s="3">
        <f t="shared" si="0"/>
        <v>1200</v>
      </c>
      <c r="K37" s="25"/>
      <c r="L37" s="25"/>
      <c r="M37" s="25"/>
    </row>
    <row r="38" ht="28" customHeight="1" spans="1:13">
      <c r="A38" s="3">
        <v>36</v>
      </c>
      <c r="B38" s="3" t="s">
        <v>108</v>
      </c>
      <c r="C38" s="10" t="s">
        <v>21</v>
      </c>
      <c r="D38" s="10" t="s">
        <v>109</v>
      </c>
      <c r="E38" s="3" t="s">
        <v>73</v>
      </c>
      <c r="F38" s="3"/>
      <c r="G38" s="3" t="s">
        <v>19</v>
      </c>
      <c r="H38" s="3">
        <v>2000</v>
      </c>
      <c r="I38" s="3">
        <v>0.7</v>
      </c>
      <c r="J38" s="3">
        <f t="shared" si="0"/>
        <v>1400</v>
      </c>
      <c r="K38" s="25"/>
      <c r="L38" s="25"/>
      <c r="M38" s="25"/>
    </row>
    <row r="39" ht="28" customHeight="1" spans="1:13">
      <c r="A39" s="3">
        <v>37</v>
      </c>
      <c r="B39" s="3" t="s">
        <v>110</v>
      </c>
      <c r="C39" s="10" t="s">
        <v>47</v>
      </c>
      <c r="D39" s="10" t="s">
        <v>111</v>
      </c>
      <c r="E39" s="3" t="s">
        <v>112</v>
      </c>
      <c r="F39" s="3"/>
      <c r="G39" s="3" t="s">
        <v>19</v>
      </c>
      <c r="H39" s="3">
        <v>1000</v>
      </c>
      <c r="I39" s="3">
        <v>5</v>
      </c>
      <c r="J39" s="3">
        <f t="shared" si="0"/>
        <v>5000</v>
      </c>
      <c r="K39" s="25"/>
      <c r="L39" s="25"/>
      <c r="M39" s="25"/>
    </row>
    <row r="40" ht="28" customHeight="1" spans="1:13">
      <c r="A40" s="3">
        <v>38</v>
      </c>
      <c r="B40" s="3" t="s">
        <v>113</v>
      </c>
      <c r="C40" s="10"/>
      <c r="D40" s="10" t="s">
        <v>114</v>
      </c>
      <c r="E40" s="3" t="s">
        <v>73</v>
      </c>
      <c r="F40" s="3"/>
      <c r="G40" s="3" t="s">
        <v>19</v>
      </c>
      <c r="H40" s="3">
        <v>1000</v>
      </c>
      <c r="I40" s="3">
        <v>0.8</v>
      </c>
      <c r="J40" s="3">
        <f t="shared" si="0"/>
        <v>800</v>
      </c>
      <c r="K40" s="25"/>
      <c r="L40" s="25"/>
      <c r="M40" s="25"/>
    </row>
    <row r="41" ht="28" customHeight="1" spans="1:13">
      <c r="A41" s="3">
        <v>39</v>
      </c>
      <c r="B41" s="8" t="s">
        <v>115</v>
      </c>
      <c r="C41" s="9"/>
      <c r="D41" s="9"/>
      <c r="E41" s="3"/>
      <c r="F41" s="3"/>
      <c r="G41" s="3" t="s">
        <v>19</v>
      </c>
      <c r="H41" s="3">
        <v>2000</v>
      </c>
      <c r="I41" s="3">
        <v>3</v>
      </c>
      <c r="J41" s="3">
        <f t="shared" si="0"/>
        <v>6000</v>
      </c>
      <c r="K41" s="25"/>
      <c r="L41" s="25"/>
      <c r="M41" s="25"/>
    </row>
    <row r="42" ht="28" customHeight="1" spans="1:13">
      <c r="A42" s="3">
        <v>40</v>
      </c>
      <c r="B42" s="8" t="s">
        <v>116</v>
      </c>
      <c r="C42" s="9"/>
      <c r="D42" s="9"/>
      <c r="E42" s="3"/>
      <c r="F42" s="3"/>
      <c r="G42" s="3" t="s">
        <v>19</v>
      </c>
      <c r="H42" s="3">
        <v>2000</v>
      </c>
      <c r="I42" s="3">
        <v>0.4</v>
      </c>
      <c r="J42" s="3">
        <f t="shared" si="0"/>
        <v>800</v>
      </c>
      <c r="K42" s="25"/>
      <c r="L42" s="25"/>
      <c r="M42" s="25"/>
    </row>
    <row r="43" ht="28" customHeight="1" spans="1:13">
      <c r="A43" s="3">
        <v>41</v>
      </c>
      <c r="B43" s="8" t="s">
        <v>117</v>
      </c>
      <c r="C43" s="9"/>
      <c r="D43" s="9" t="s">
        <v>118</v>
      </c>
      <c r="E43" s="3" t="s">
        <v>119</v>
      </c>
      <c r="F43" s="3"/>
      <c r="G43" s="3" t="s">
        <v>19</v>
      </c>
      <c r="H43" s="3">
        <v>1000</v>
      </c>
      <c r="I43" s="3">
        <v>1.5</v>
      </c>
      <c r="J43" s="3">
        <f t="shared" si="0"/>
        <v>1500</v>
      </c>
      <c r="K43" s="25"/>
      <c r="L43" s="25"/>
      <c r="M43" s="25"/>
    </row>
    <row r="44" ht="28" customHeight="1" spans="1:13">
      <c r="A44" s="3">
        <v>42</v>
      </c>
      <c r="B44" s="8" t="s">
        <v>120</v>
      </c>
      <c r="C44" s="9"/>
      <c r="D44" s="9" t="s">
        <v>121</v>
      </c>
      <c r="E44" s="3" t="s">
        <v>122</v>
      </c>
      <c r="F44" s="3"/>
      <c r="G44" s="3" t="s">
        <v>19</v>
      </c>
      <c r="H44" s="3">
        <v>5000</v>
      </c>
      <c r="I44" s="3">
        <v>1.5</v>
      </c>
      <c r="J44" s="3">
        <f t="shared" si="0"/>
        <v>7500</v>
      </c>
      <c r="K44" s="25"/>
      <c r="L44" s="25"/>
      <c r="M44" s="25"/>
    </row>
    <row r="45" ht="28" customHeight="1" spans="1:13">
      <c r="A45" s="3">
        <v>43</v>
      </c>
      <c r="B45" s="8" t="s">
        <v>123</v>
      </c>
      <c r="C45" s="9"/>
      <c r="D45" s="9" t="s">
        <v>124</v>
      </c>
      <c r="E45" s="12" t="s">
        <v>125</v>
      </c>
      <c r="F45" s="3"/>
      <c r="G45" s="3" t="s">
        <v>19</v>
      </c>
      <c r="H45" s="3">
        <v>5000</v>
      </c>
      <c r="I45" s="3">
        <v>1.5</v>
      </c>
      <c r="J45" s="3">
        <f t="shared" si="0"/>
        <v>7500</v>
      </c>
      <c r="K45" s="25"/>
      <c r="L45" s="25"/>
      <c r="M45" s="25"/>
    </row>
    <row r="46" ht="28" customHeight="1" spans="1:13">
      <c r="A46" s="3">
        <v>44</v>
      </c>
      <c r="B46" s="3" t="s">
        <v>126</v>
      </c>
      <c r="C46" s="10"/>
      <c r="D46" s="10" t="s">
        <v>127</v>
      </c>
      <c r="E46" s="3" t="s">
        <v>128</v>
      </c>
      <c r="F46" s="3"/>
      <c r="G46" s="3" t="s">
        <v>19</v>
      </c>
      <c r="H46" s="3">
        <v>5000</v>
      </c>
      <c r="I46" s="3">
        <v>1.7</v>
      </c>
      <c r="J46" s="3">
        <f t="shared" si="0"/>
        <v>8500</v>
      </c>
      <c r="K46" s="25"/>
      <c r="L46" s="25"/>
      <c r="M46" s="25"/>
    </row>
    <row r="47" ht="28" customHeight="1" spans="1:13">
      <c r="A47" s="3">
        <v>45</v>
      </c>
      <c r="B47" s="3" t="s">
        <v>129</v>
      </c>
      <c r="C47" s="10"/>
      <c r="D47" s="10"/>
      <c r="E47" s="3"/>
      <c r="F47" s="3"/>
      <c r="G47" s="3" t="s">
        <v>19</v>
      </c>
      <c r="H47" s="3">
        <v>1000</v>
      </c>
      <c r="I47" s="3">
        <v>0.55</v>
      </c>
      <c r="J47" s="3">
        <f t="shared" si="0"/>
        <v>550</v>
      </c>
      <c r="K47" s="25"/>
      <c r="L47" s="25"/>
      <c r="M47" s="25"/>
    </row>
    <row r="48" ht="28" customHeight="1" spans="1:13">
      <c r="A48" s="3">
        <v>46</v>
      </c>
      <c r="B48" s="3" t="s">
        <v>130</v>
      </c>
      <c r="C48" s="10"/>
      <c r="D48" s="10" t="s">
        <v>131</v>
      </c>
      <c r="E48" s="3" t="s">
        <v>132</v>
      </c>
      <c r="F48" s="3"/>
      <c r="G48" s="3" t="s">
        <v>19</v>
      </c>
      <c r="H48" s="3">
        <v>3000</v>
      </c>
      <c r="I48" s="3">
        <v>1.5</v>
      </c>
      <c r="J48" s="3">
        <f t="shared" si="0"/>
        <v>4500</v>
      </c>
      <c r="K48" s="25"/>
      <c r="L48" s="25"/>
      <c r="M48" s="25"/>
    </row>
    <row r="49" ht="28" customHeight="1" spans="1:13">
      <c r="A49" s="3">
        <v>47</v>
      </c>
      <c r="B49" s="3" t="s">
        <v>133</v>
      </c>
      <c r="C49" s="10"/>
      <c r="D49" s="10" t="s">
        <v>134</v>
      </c>
      <c r="E49" s="3"/>
      <c r="F49" s="3"/>
      <c r="G49" s="3" t="s">
        <v>19</v>
      </c>
      <c r="H49" s="3">
        <v>5000</v>
      </c>
      <c r="I49" s="3">
        <v>1.2</v>
      </c>
      <c r="J49" s="3">
        <f t="shared" si="0"/>
        <v>6000</v>
      </c>
      <c r="K49" s="25"/>
      <c r="L49" s="25"/>
      <c r="M49" s="25"/>
    </row>
    <row r="50" ht="28" customHeight="1" spans="1:13">
      <c r="A50" s="3">
        <v>48</v>
      </c>
      <c r="B50" s="3" t="s">
        <v>135</v>
      </c>
      <c r="C50" s="10"/>
      <c r="D50" s="10"/>
      <c r="E50" s="3"/>
      <c r="F50" s="3"/>
      <c r="G50" s="3" t="s">
        <v>19</v>
      </c>
      <c r="H50" s="3">
        <v>5000</v>
      </c>
      <c r="I50" s="3">
        <v>1.2</v>
      </c>
      <c r="J50" s="3">
        <f t="shared" si="0"/>
        <v>6000</v>
      </c>
      <c r="K50" s="25"/>
      <c r="L50" s="25"/>
      <c r="M50" s="25"/>
    </row>
    <row r="51" ht="28" customHeight="1" spans="1:13">
      <c r="A51" s="3">
        <v>49</v>
      </c>
      <c r="B51" s="3" t="s">
        <v>136</v>
      </c>
      <c r="C51" s="10" t="s">
        <v>15</v>
      </c>
      <c r="D51" s="10" t="s">
        <v>137</v>
      </c>
      <c r="E51" s="3"/>
      <c r="F51" s="3"/>
      <c r="G51" s="3" t="s">
        <v>19</v>
      </c>
      <c r="H51" s="3">
        <v>1000</v>
      </c>
      <c r="I51" s="3">
        <v>1.5</v>
      </c>
      <c r="J51" s="3">
        <f t="shared" si="0"/>
        <v>1500</v>
      </c>
      <c r="K51" s="25"/>
      <c r="L51" s="25"/>
      <c r="M51" s="25"/>
    </row>
    <row r="52" ht="28" customHeight="1" spans="1:13">
      <c r="A52" s="13" t="s">
        <v>138</v>
      </c>
      <c r="B52" s="14"/>
      <c r="C52" s="14"/>
      <c r="D52" s="14"/>
      <c r="E52" s="14"/>
      <c r="F52" s="14"/>
      <c r="G52" s="14"/>
      <c r="H52" s="15"/>
      <c r="I52" s="13">
        <f>SUM(J3:J51)</f>
        <v>1078350</v>
      </c>
      <c r="J52" s="15"/>
      <c r="K52" s="26"/>
      <c r="L52" s="27"/>
      <c r="M52" s="25" t="s">
        <v>139</v>
      </c>
    </row>
    <row r="53" ht="106" customHeight="1" spans="1:13">
      <c r="A53" s="16" t="s">
        <v>140</v>
      </c>
      <c r="B53" s="17"/>
      <c r="C53" s="16"/>
      <c r="D53" s="16"/>
      <c r="E53" s="17"/>
      <c r="F53" s="16"/>
      <c r="G53" s="16"/>
      <c r="H53" s="16"/>
      <c r="I53" s="16"/>
      <c r="J53" s="16"/>
      <c r="K53" s="16"/>
      <c r="L53" s="16"/>
      <c r="M53" s="16"/>
    </row>
    <row r="54" ht="14.25" spans="1:10">
      <c r="A54" s="18"/>
      <c r="B54" s="18"/>
      <c r="C54" s="18"/>
      <c r="D54" s="19"/>
      <c r="E54" s="20"/>
      <c r="F54" s="20"/>
      <c r="G54" s="20"/>
      <c r="H54" s="21" t="s">
        <v>141</v>
      </c>
      <c r="I54" s="28"/>
      <c r="J54" s="28"/>
    </row>
    <row r="55" ht="14.25" spans="1:10">
      <c r="A55" s="18"/>
      <c r="B55" s="18"/>
      <c r="C55" s="18"/>
      <c r="D55" s="19"/>
      <c r="E55" s="20"/>
      <c r="F55" s="20"/>
      <c r="G55" s="20"/>
      <c r="H55" s="21" t="s">
        <v>142</v>
      </c>
      <c r="I55" s="28"/>
      <c r="J55" s="28"/>
    </row>
    <row r="56" ht="14.25" spans="1:10">
      <c r="A56" s="18"/>
      <c r="B56" s="18"/>
      <c r="C56" s="18"/>
      <c r="D56" s="19"/>
      <c r="E56" s="20"/>
      <c r="F56" s="20"/>
      <c r="G56" s="20"/>
      <c r="H56" s="21" t="s">
        <v>143</v>
      </c>
      <c r="I56" s="28"/>
      <c r="J56" s="28"/>
    </row>
  </sheetData>
  <mergeCells count="8">
    <mergeCell ref="A1:M1"/>
    <mergeCell ref="A52:H52"/>
    <mergeCell ref="I52:J52"/>
    <mergeCell ref="K52:L52"/>
    <mergeCell ref="A53:M53"/>
    <mergeCell ref="H54:J54"/>
    <mergeCell ref="H55:J55"/>
    <mergeCell ref="H56:J56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2023-05-12T11:15:00Z</dcterms:created>
  <dcterms:modified xsi:type="dcterms:W3CDTF">2025-11-07T08:10:37Z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D4054BE4D61142AC832E6D3E3112F33A_12</vt:lpwstr>
  </property>
</Properties>
</file>