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<sst xmlns="http://schemas.openxmlformats.org/spreadsheetml/2006/main" count="100" uniqueCount="71">
  <si>
    <t>2023年“P”项目弱电工程招标清单及报价表</t>
  </si>
  <si>
    <t>序号</t>
  </si>
  <si>
    <t>项目名称</t>
  </si>
  <si>
    <t>项目特征描述</t>
  </si>
  <si>
    <t>计量
单位</t>
  </si>
  <si>
    <t>工程量</t>
  </si>
  <si>
    <t>全费用单价限价（元）</t>
  </si>
  <si>
    <t>限价合价</t>
  </si>
  <si>
    <t>班组所报全费用单价（元）</t>
  </si>
  <si>
    <t>合价（元）</t>
  </si>
  <si>
    <t>备注</t>
  </si>
  <si>
    <t xml:space="preserve"> </t>
  </si>
  <si>
    <t xml:space="preserve">弱电总坪 </t>
  </si>
  <si>
    <t/>
  </si>
  <si>
    <t>挖填沟槽土石方</t>
  </si>
  <si>
    <t>1.土壤类别 ：现场综合考虑
2.挖土深度 ：满足设计及规范要求
3.弃土运距 ：现场综合考虑
4.开挖方式：按现场实际综合考虑。
5.开挖时需对现场已完工程进行保护，若发生破坏须进行恢复。该部分已综合考虑到单价内，不再单独计费。</t>
  </si>
  <si>
    <t>m3</t>
  </si>
  <si>
    <t>回填方</t>
  </si>
  <si>
    <t>1.填方材料品种：综合，但需满足设计要求
2.密实度：回填土分层夯填，压实系数满足设计要求
3.回填土来源、装土方式及场内外运输方式、运距：投标人自行确定
4.其他：满足石方回填要求的石方大改小费用含在该单价中，由投标人综合考虑
5.做法：满足设计及现行施工技术、质量验收规范要求
6.综合单价含完成该工作所需的人工，材料（含主材、辅材、周转材料），机械费（含机械的进出场费），措施费（安全文明施工费、季节性施工、临时设施、夜间施工、二次搬运等）、规费、税金等所有相关费用。</t>
  </si>
  <si>
    <t>余方弃置</t>
  </si>
  <si>
    <t>1.废弃料品种：土方、石方综合（含淤泥），以及现场建(废)渣综合
2.装取土方式：综合
3.弃土、石（渣）场及场外运距：投标人自行踏勘现场考虑、自主确定弃土、石场及运距（含弃渣、土、石场费用、弃土费）
4.做法：满足设计及现行施工技术、质量验收规范要求
5.综合单价含完成该工作所需的人工，材料（含主材、辅材、周转材料），机械费（含机械的进出场费），措施费（安全文明施工费、季节性施工、临时设施、夜间施工、二次搬运等）、规费、税金等所有相关费用。</t>
  </si>
  <si>
    <t>电缆保护管PVC-U20</t>
  </si>
  <si>
    <t>1.名称 ：配管
2.材质、规格：刚性阻燃管UPVC20
3.接地要求 ：按设计要求
4.其他满足设计及规范要求</t>
  </si>
  <si>
    <t>m</t>
  </si>
  <si>
    <t>电缆保护管PVC-U25</t>
  </si>
  <si>
    <t>1.名称 ：配管
2.材质、规格：刚性阻燃管 UPVC25
3.接地要求 ：按设计要求
4.其他满足设计及规范要求</t>
  </si>
  <si>
    <t>4*RC150柔性钢套管</t>
  </si>
  <si>
    <t>1.名称 ：柔性钢套管
2.规格、型号：4*RC150
3.部位：监控主机、广播主机引出
4.其他满足设计及规范要求</t>
  </si>
  <si>
    <t>个</t>
  </si>
  <si>
    <t>控制箱</t>
  </si>
  <si>
    <t>室外监控控制箱JK01-04</t>
  </si>
  <si>
    <t>1.名称 ：室外监控控制箱
2.规格、型号：1600*1000*580 
3.箱体材质：3mm厚304不锈钢，防护等级IP65；满足强制3C认证，含UPS及配电端子箱,5kVA,后备60分钟，光纤64芯ODF配线盘/光纤收发器
广播设备:光端机/IP网络适配器/功放/光收发器,IP65
4.基础形式、材质、规格 ：混凝土基础，满足设计及规范要求
5.防雷器组：信号防雷,室外广播定压信号防雷
6.合并式功放：1200W,带前置放大,多通道输入,机柜服务器式结构
7.IP网络适配器：音频信号输出接口,可同时外接不少于3台功率放大器,工业级机柜式结构
8.箱体接地：-40x4热镀锌扁钢，(与总接地线焊联)4根 (50x50x5热镀锌角钢)，满足设计及规范要求 
9.安装方式：落地式</t>
  </si>
  <si>
    <t>台</t>
  </si>
  <si>
    <t>停车场系统</t>
  </si>
  <si>
    <t>停车场出入口成品道闸（一进一出）</t>
  </si>
  <si>
    <t xml:space="preserve">一.名称：停车场出入口成品道闸（一进一出）
1. 车辆全向道闸，≥3米八角杆，不区分左/右向，最快开闸时间≤0.9秒，具有≥1个防砸雷达、≥2个遥控器；
2. 采用不低于直流电机控制，支持起、落杆时间调整，起、落杆速度不低于三档可调，支持起、落杆加减速调整，实现快速起竿、慢速落杆；
3. 道闸上电后，会自动寻找开到位和关到位，有开到位、关到位信号输出；（需提供公安部所属检验机构出具的检测报告复印件并加盖制造商鲜章证明）
4. 可通过数码管显示当前运行状态，故障时显示故障代码，并可显示参数设置菜单；（需提供公安部所属检验机构出具的检测报告复印件并加盖制造商鲜章证明）
5. 设备具有开启优先功能，当栏杆处于非放行状态而收到放行指令时，能立即运行到放行状态；（需提供公安部所属检验机构出具的检测报告复印件并加盖制造商鲜章证明）
6. 检测车辆的信号从有车到无车时，能控制驱动部分驱动栏杆运行到禁行状态；（需提供公安部所属检验机构出具的检测报告复印件并加盖制造商鲜章证明）
7. 设备具有消防接口（开关量），当系统接收到开关量信号时，闸机可自动打开处于放行状态；（需提供公安部所属检验机构出具的检测报告复印件并加盖制造商鲜章证明）
8. 具有≥1组手柄控制接口，≥1组开/关到位输出接口，≥1组开/关/停控制信号接口，≥1组红外/地感防砸信号接口，≥1组保护接口（外接压力电波等保护设备），≥1组485控制接口，防护等级不低于IP54。
★ 9. 车牌抓拍机，出入口补光抓拍一体机，包含防护罩、摄像机、镜头、补光灯等，分辨率和帧率不低于1920*1200@25fps，采用电动变焦镜头，补光灯白光红外可切换；
10. 支持视频触发、线圈触发、雷达触发等多种触发方式，视频触发车辆捕获率≥99%；支持车牌识别、车型识别、车标识别、车辆子品牌，车身颜色识别；
11. 支持对部分污损车牌及遮挡面积不超过1/3的车牌进行检测和识别；（需提供公安部所属检验机构出具的检测报告复印件并加盖制造商鲜章证明）
12. 车牌触及检车线至设备发出抬杆信号的响应时间≤1s；（需提供公安部所属检验机构出具的检测报告复印件并加盖制造商鲜章证明）
13. 支持对打印车牌，单独车牌照片等虚假车牌进行过滤；（需提供公安部所属检验机构出具的检测报告复印件并加盖制造商鲜章证明）
14. 支持大车锁闸功能，当视频判断为大货车过车时道闸不落杆；（需提供公安部所属检验机构出具的检测报告复印件并加盖制造商鲜章证明）
15. 支持于连续过车模式，连续过车时道闸不落杆；（需提供公安部所属检验机构出具的检测报告复印件并加盖制造商鲜章证明）
二.工作内容：DS-TMG520-H(3米八角杆)(含雷达)、嵌入式车牌识别摄像机DS-TCG2XX-ZLH及立柱（印泸州城市图标（金色图标白色字）、出入口显示屏、光纤收发器、管理主机、手动控制按钮、对讲主机、配线配管、地感线、停车场道闸管理软件系统及调试、安全岛、收费主机、交换机、显示器（含鼠标键盘）、辅材等。
三.其他满足设计及规范要求
</t>
  </si>
  <si>
    <t>套</t>
  </si>
  <si>
    <t>监控系统</t>
  </si>
  <si>
    <t>红外全球摄像机</t>
  </si>
  <si>
    <t>1.名称 ：红外全球摄像机
2.参数要求：红外，最低照度彩色0.3LUX,黑白、焦距/变焦倍数4.45-89mm/20X,分辨率1920*1080P(FHD),自带云台 、含摄像机保护罩。
3.安装方式：详设计；
4.监控立杆及安装支架：4米镀锌摄像机专用立杆(立杆材料厚度3.0MM,长度4米,)，基础定位法兰采用300x300x10的钢板制作。地脚螺栓采用镀锌M22螺纹钢制作，钢筋箍扎采用φ6圆钢制作。
5.接地、防雷：接地采用热镀锌角钢L50*50*5、电源防雷器及信号防雷器满足国家标准要求；
6.监控设备箱：50*300*150 不锈钢箱体 IP65；内部元件及骨架详监控系统图全配置；
7.基础：C15混凝土支墩，800*800*1000；
8.基础开挖及回填方式综合考虑；满足设计及规范要求
9.设备品牌要求：浙江大华或海康威视或天地伟业
10.其他：满足设计及规范要求</t>
  </si>
  <si>
    <t>红外枪型摄像机</t>
  </si>
  <si>
    <t>一.名称：红外枪型摄像机
二.参数要求：1. 最大分辨率和帧率≥1920×1080、25帧/秒，内置电动变焦镜头，支持H.265/H.264编码；
2. 内置不低于200万像素CMOS传感器，不低于3mm-13mm、F1.0镜头，内置1颗GPU或集CPU、NPU、 GPU一体的芯片，内置≥2个麦克风；（需提供公安部所属检验机构出具的检测报告复印件并加盖制造商鲜章证明）
3. 补光灯开启后，正面不可见补光灯灯珠，补光亮度均匀，无明显波纹状、圆环状、麻点状、条纹状及不规则亮斑，应能根据环境照度、目标曝光、镜头倍率自动调节补光灯亮度；（需提供公安部所属检验机构出具的检测报告复印件并加盖制造商鲜章证明）
4. 支持设备重启和布防动态报警数据感知与记录功能，布防动态报警数据包括异常掉线、历史布防、实时布防等类型，应能记录报警的开始时间、结束时间、布防类型、报警链路地址、端口、链路续传；（需提供公安部所属检验机构出具的检测报告复印件并加盖制造商鲜章证明）
5. 支持耀光抑制，耀光区域≤1%，支持登录时长限制功能，当登录后无操作时间达到设置值后，支持自动退出并重新进入登录界面；（需提供公安部所属检验机构出具的检测报告复印件并加盖制造商鲜章证明）
6. 支持PoE供电，具有DC12V电源输出接口，≥1对音频输入/输出接口、≥1对报警输入/输出接口、≥1个RS-485接口、≥1个存储卡接口，具有白光、红外补光灯，补光距离≥30米，防护等级不低于IP66。
三.安装方式：详设计；
四.监控支架：含支架及支架固定螺栓
五.接地、防雷：接地采用热镀锌角钢L50*50*5、电源防雷器及信号防雷器满足国家标准要求；
六.终端接线箱：内部元件详监控系统图全配置；
七.基础：C15混凝土支墩，800*800*1000；
八.基础开挖及回填方式综合考虑；满足设计及规范要求；
九.设备品牌要求：浙江大华或海康威视或天地伟业
十.其他：满足设计及规范要求</t>
  </si>
  <si>
    <t>摄像机电源适配箱</t>
  </si>
  <si>
    <t>1.名称：摄像机电源 
2.规格：300x250x150(lxwxh),IP65,配套电源适配器,避雷器等
3.安装方式：安置与室外设备柜内
4.其余要求：满足规范及验收要求</t>
  </si>
  <si>
    <t>网络光纤收发器</t>
  </si>
  <si>
    <t>1.名称：网络光纤收发器
2.规格：百兆光电转设备
3.安装方式：安置与室外设备柜内
4.其余要求：满足规范及验收要求</t>
  </si>
  <si>
    <t>对</t>
  </si>
  <si>
    <t>监控控制及管理系统</t>
  </si>
  <si>
    <t>一.监控控制及管理系统
二.数据服务器E5-2620v2,自适应网卡,服务器 1套
1. 支持人员信息采集，可对人脸照片质量进行评价，采集方式包括但不限于：通过采集设备在线采集人脸、指纹、身份证信息；通过APP方式采集人脸照片；通过人证比对设备离线或在线采集人脸照片；通过平台批量导入人脸照片，支持验证照片命名、大小和质量是否符合要求；（需提供公安部所属检验机构出具的检测报告复印件并加盖制造商鲜章证明）
2. 支持多类数据自定义扩展，包括但不限于门禁事件展示信息与查询信息自定义扩展、考勤数据来源自定义扩展、考勤事件类型自定义扩展、考勤规则自定义扩展、巡更点自定义扩展、车辆和卡片信息自定义扩展、停车场放行规则自定义扩展、停车场收费规则自定义扩展、停车场支付方式自定义扩展；（需提供公安部所属检验机构出具的检测报告复印件并加盖制造商鲜章证明）
3. 支持电视墙场景管理和场景切换，支持对大屏进行1/4/9/16/25分屏、拼接、开窗、窗口漫游的操作，支持在iPad或其他平板电脑上操作监控点上墙、拼接、分屏、漫游、预案切换等操作；（需提供公安部所属检验机构出具的检测报告复印件并加盖制造商鲜章证明）
4. 支持以脸搜脸，对人脸图片进行检索，支持以脸搜脸的多脸模式，上传一张图片中有多个人脸时，可对图片中的多个人脸一次识别后依次选择进行以脸搜脸；（需提供公安部所属检验机构出具的检测报告复印件并加盖制造商鲜章证明）
5. 支持对监控点、编码设备的在线状态进行巡检，支持以统计图方式展示巡检结果，支持监控图像视频质量诊断，支持图像偏色、噪声干扰、图像过暗、图像过亮、视频丢帧、视频抖动、对比度异常、条纹干扰、视频遮挡、信号丢失、图像黑白、图像模糊、场景变换等；（需提供公安部所属检验机构出具的检测报告复印件并加盖制造商鲜章证明）
三.监控操作计算机i5,3.2G LED 24" 2台 （配备鼠标键盘）
四.千兆以太网交换机1000M,30G背板带宽,40电口,2光口 3套/5、监控台1200宽x750高x900深,钢制,含座椅 2面/6、监控管理软件配套 1套
五.硬件防火墙支持VPN,入侵检测:DOS,DDOS 1套
1.支持漏洞扫描功能，漏洞扫描可以根据内置的默认模板以及自定义模板进行扫描，扫描的信息包含但是不限于漏洞名称、CVE-ID、CNNVD-ID等信息并且可以跳转到详情页面进行查看。（提供功能截图，加盖投标人鲜章）
2.为了保障防火墙对网络攻击的有效防御，系统预定义超过11000条主流攻击规则，包含对应IPS规则的级别、防护对象、操作系统、CVE编号等详细信息。（提供功能截图，加盖投标人鲜章并提供第三方权威机构相关证明材料）
3.支持威胁情报检测能力，包含但是不限于检测C&amp;C、勒索软件、僵尸网络、挖矿软件、矿池地址等安全攻击类型。（提供功能截图，加盖投标人鲜章并提供第三方权威机构相关证明材料）
4.安全模式支持智能模式和普通模式。在普通模式下，安全引擎处理网络报文遇到资源不足时会将报文直接丢弃，会影响网络转发；在智能模式下，安全引擎将尽可能的处理网络报文，但不影响网络转发。（提供功能截图，加盖投标人鲜章）
六.三维控制键盘键盘带摇杆,通过硬盘录像机对高速球进行视野控制 1套
七.网络数字硬盘录像机8TB;视频输入64路;分辨率:CIF~5M;5个SATAHDD 1套（全天候24小时高清，录像保存30天）
1. 支持内置不少于9个SATA接口硬盘，支持存储安全保障功能，当存储压力过高或硬盘出现性能不足时，可优先录像业务存储；（需提供公安部所属检验机构出具的检测报告复印件并加盖制造商鲜章证明）
2. 不少于2个HDMI接口和1个VGA接口，支持≥3组异源输出，每组输出可独立配置全局音频预览；（需提供公安部所属检验机构出具的检测报告复印件并加盖制造商鲜章证明）
3. 最大支持不低于8K输出，两个接口可同时支持不低于双4K异源输出，显示输出分辨率支持8K(7680 ×4320)，4K (3840×2160) 等；（需提供公安部所属检验机构出具的检测报告复印件并加盖制造商鲜章证明）
4. 支持接入带有温度报警、烟雾报警、障碍物遮挡报警、移动报警、防拆报警、紧急报警等功能的摄像机，支持联动录像、抓拍图片、弹出画面、声音警告、上传中心、发送邮件、触发报警输出，支持按通道、时间、类型检索报警图片，支持图片和列表两种形式展现录像搜索结果；（需提供公安部所属检验机构出具的检测报告复印件并加盖制造商鲜章证明）
5. 支持接入≥64路支持高空抛物行为检测的IPC，支持联动录像、抓图、蜂鸣报警、预置点、邮件、本地报警输出、IPC报警输出、日志记录，支持按通道、日期对高空抛物行为进行录像检索、关联录像回放、导出图片；（需提供公安部所属检验机构出具的检测报告复印件并加盖制造商鲜章证明）
八.网络数字硬盘录像机8TB;视频输入16路;分辨率:CIF~5M;1个SATAHDD 1套（全天候24小时高清，录像保存30天）
九.3*3,49寸,支持最大分辨率为1920×1200@60Hz 拼接监视墙包含拼12.接处理器、软件、线缆、箱柜、机架等附件 1套
1. 监控电视墙，对角线尺寸≥49英寸，物理分辨率≥1920×1080，响应时间≤8ms，≥1个HDMI输入接口、≥1个DVI输入接口。
2. 物理拼缝≤3.5mm，亮度≥500cd/㎡，对比度≥1200:1，水平、垂直视场角均≥178°。
3. 支持设置开机延时时间，设备开机时根据延时时间执行开机动作，延时时间不低于0-3000ms可调。（需提供首页具有CNAS标识的检测报告复印件并加盖制造商鲜章证明）
4. 设备支持节能模式，打开节能模式后，对应拼接单元上会依次显示实时百分比功率、实时功率、累计功率等项目。（需提供首页具有CNAS标识的检测报告复印件并加盖制造商鲜章证明）
5. 支持图像静止功能，可将某一帧图像持续显示，图像静止关闭时，恢复正常显示。（需提供首页具有CNAS标识的检测报告复印件并加盖制造商鲜章证明）
6. 设备具有不断电待机功能，待机功耗≤0.5W，当无任何信号输入时，设备在规定时内自动待机节能，当有信号接入时，设备能够快速开机显示。（需提供首页具有CNAS标识的检测报告复印件并加盖制造商鲜章证明）
7. 支持信源自动切换功能，当有新信号输入时，自动切到相应信源，当前显示信源断开后，自动切到下一个有信号的信源。（需提供首页具有CNAS标识的检测报告复印件并加盖制造商鲜章证明）
8. 内置智能系统，可快速读取显示屏信息，包括屏幕背光源、亮度、对比度、分辨率等，具有配套控制软件，可通过串口控制屏幕，不需要遥控器的接入，实现遥控器的所有功能。（需提供首页具有CNAS标识的检测报告复印件并加盖制造商鲜章证明）
9. 支持定制开机LOGO、不显示LOGO，定制开机LOGO下，无需升级软件可任意定制LOGO，支持LOGO自拼接，当拼接墙设置好拼接参数后开机，LOGO会根据行列位置进行自拼接显示。（需提供首页具有CNAS标识的检测报告复印件并加盖制造商鲜章证明）
10. 解码设备采用嵌入式架构，高度≤2U，具有≥10个HDMI 1.4输出接口、≥2个HDMI 1.4输入接口、≥2个千兆网口、≥2个光口； 支持通过设备抓屏软件，将远程电脑桌面实时解码上墙显示，画面帧率应支持≥30fps，支持同时抓取≥8个任务上墙、≥8个4K信号，不消耗CPU性能，支持在电视墙进行8画面分割同时显示，支持对桌面进行整屏、单窗口、自定义区域抓屏上墙；（需提供首页具有CNAS标识的检测报告复印件并加盖制造商鲜章证明）
11. 支持对输入的视频画面进行90°、180°、270°旋转显示，支持回字形拼接，支持对解码的IPC输出的画面进行旋转，支持90°、180°左旋和90°、180°右旋；（需提供首页具有CNAS标识的检测报告复印件并加盖制造商鲜章证明）
12. 支持直连前端人脸检测设备，支持实时展示人脸检测结果，包括口罩、眼镜、年龄、性别、表情等属性信息，属性可直接叠加画面显示；（需提供首页具有CNAS标识的检测报告复印件并加盖制造商鲜章证明）
13. 支持接入智能行为分析摄像机，支持解码显示智能行为分析信息，包括越界入侵、区域入侵、移动侦测、起身离开等，并上传报警信息；（需提供首页具有CNAS标识的检测报告复印件并加盖制造商鲜章证明）
14. 支持PC软件客户端、WEB 客户端、平台客户端、可视化触控平台等方式访问管理；（需提供首页具有CNAS标识的检测报告复印件并加盖制造商鲜章证明）
15. 支持通过平台/客户端界面查看屏幕运维信息，包括使用时长、序列号、温度、亮度、显示模式日支持下发配置屏幕参数；（需提供首页具有CNAS标识的检测报告复印件并加盖制造商鲜章证明）
16. 支持通过自动识别屏幕的行列号信息，并能根据行列号信息，自动生成对应的电视墙规模和绑定输出口关系；（需提供首页具有CNAS标识的检测报告复印件并加盖制造商鲜章证明）
17. 支持自动检测输入源的信号类型，根据信号源类型和显示位置，自动配置信号源所在屏幕的显示场景模式；（需提供首页具有CNAS标识的检测报告复印件并加盖制造商鲜章证明）
18. 支持远程开关机控制，实现拼接墙整墙的开关机、定时开关机操作，支持远程控制拼接墙整墙或单屏亮度调节、图像模式配置或系统参数展示；（需提供首页具有CNAS标识的检测报告复印件并加盖制造商鲜章证明）
19. 产品符合GB/T 28181-2022公共安全视频监控联网系统信息传输、交换、控制技术要求。（需提供首页具有CNAS标识的检测报告复印件并加盖制造商鲜章证明） 
十.矩阵切换器HDMI,4进12出,配套软件 1套/14、高清解码器8通道 1套
十一.一键式报警装置与110联网,断电报警,支持手机电话远程报警 1套
十二.UPS柜5kVA 1h;含配电元器件等 2套
十三.设备机柜19",32U,600x600x2000标准机柜,含设备配电元器件 2套
十四.防静电地板30㎡,H=250 1套
十五.做法满足设计及规范要求</t>
  </si>
  <si>
    <t>公共广播系统</t>
  </si>
  <si>
    <t>广播中心管理系统</t>
  </si>
  <si>
    <t>1.广播中心管理系统
2.工作内容含：广播专用32u机柜（公园监控室内安装）、交换机、IP网络有源监听音箱、IP网络远程寻呼站+软件、数据转换IP终端、节目定时器、IP网络广播控制中心+管理平台、前置放大器、数字调谐器、CD播放器、广播话筒等
3.做法满足设计及规范要求</t>
  </si>
  <si>
    <t>室外环保仿真音箱</t>
  </si>
  <si>
    <t>1.室外环保仿真音箱，样式由业主选定
2.混凝土基础底座300*300*400
3.做法满足设计及规范要求</t>
  </si>
  <si>
    <t>综合布线</t>
  </si>
  <si>
    <t>2芯单模光缆</t>
  </si>
  <si>
    <t>1.2芯单模光缆
2.规格：2芯单模光缆 GYTS-2B1.3 
3.敷设方式：满足设计及规范要求</t>
  </si>
  <si>
    <t>网路双绞线 CAT6</t>
  </si>
  <si>
    <t>1.网络双绞线
2.GAT6 
3.敷设方式:管内
4.做法满足设计及规范要求</t>
  </si>
  <si>
    <t>电力电缆 RVVP-3×1.5</t>
  </si>
  <si>
    <t>1.名称 ：电源线(含接头)
2.型号、规格：RVVP-3*1.5； 
3.电线电缆品牌要求：塔牌电缆或熊猫电缆或长城电缆
4.其余做法满足规范及验收要求</t>
  </si>
  <si>
    <t>电力电缆 RVVP-2×6</t>
  </si>
  <si>
    <t>1.名称 ：电源线(含接头)
2.型号、规格：RVVP-2*6； 
3.电线电缆品牌要求：塔牌电缆或熊猫电缆或长城电缆
4.其余做法满足规范及验收要求</t>
  </si>
  <si>
    <t>电力电缆 YJV-0.6KV/1KV-3×10</t>
  </si>
  <si>
    <t>1.名称 ：电源线(含接头)
2.型号、规格：YJV-0.6KV/1KV-3×10 
3.电线电缆品牌要求：塔牌电缆或熊猫电缆或长城电缆
4.其余做法满足规范及验收要求</t>
  </si>
  <si>
    <t>电力电缆 YJV-5×10</t>
  </si>
  <si>
    <t>1.名称 ：电源线
2.型号、规格：YJV-0.6KV/1KV-5×10 
3.电线电缆品牌要求：塔牌电缆或熊猫电缆或长城电缆
4.其余做法满足规范及验收要求</t>
  </si>
  <si>
    <t>PC25</t>
  </si>
  <si>
    <t>1.名称 ：配管
2.材质 规格：PC25</t>
  </si>
  <si>
    <t>合    计</t>
  </si>
  <si>
    <t xml:space="preserve">特别说明：
1、工程招标和分包范围：施工内容包含但不限于弱电总坪、控制箱、停车场系统、监控系统公共广播系统、综合布线等部分劳务施工，调试合格后验收，具体施工内容详见工程量清单，清单数量为暂定数量，具体实施数量以现场安排为准。工程质保期为2年；
2.投标人根据施工工艺、工序及国家现行规范自行踏勘现场后综合考虑进行报价，结算时不作调整;
3.全费用综合单价包含人工费、所有材料费（含辅材和周转材料费）、机械设备费、工具器具费、临时设施及措施费、大型机械进出场及场内转运费、下车费、吊装费、规费、管理费、配合费、安全文明施工费、以及各种风险费、保险费、施工过程中办理的各种手续费、降水费、排水费、各种检测费、利润、税费等完成该工作所需的全部费用，结算时无论涨跌、工程量增减或其它任何风险因素，均不作调整。
4.投标人自行考虑自备发电机发电和水车运水等保障正常施工措施，其费用综合考虑在投标报价中，不再另计。
5.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及管理费用综合考虑到投标报价中，不单独计取。  （3）防尘网由甲方提供，投标单位安排人员进行覆盖、回收、现场转移等，人工费综合考虑到投标报价中，不单独计取。
6.施工中所用临时配电箱、用电线路、开关箱、机具等从建设方提供的接口处接出，所有材料、设备及安装费用含在综合单价中。
7.本工程所涉及的脚手架均已包含在各项综合单价内，不再单独计算。
8.材料需满足品牌品质要求。
9.监控设备及室外音箱样式应先由甲方确认后实施，所有设备检测检验报告均须带二维码识别。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</si>
</sst>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5">
    <font>
      <sz val="11"/>
      <color theme="1"/>
      <name val="宋体"/>
      <charset val="134"/>
      <scheme val="minor"/>
    </font>
    <font>
      <sz val="11"/>
      <name val="宋体"/>
      <charset val="134"/>
      <scheme val="minor"/>
    </font>
    <font>
      <sz val="16"/>
      <color theme="1"/>
      <name val="宋体"/>
      <charset val="134"/>
      <scheme val="minor"/>
    </font>
    <font>
      <sz val="16"/>
      <name val="宋体"/>
      <charset val="134"/>
      <scheme val="minor"/>
    </font>
    <font>
      <b/>
      <sz val="10"/>
      <color indexed="0"/>
      <name val="宋体"/>
      <charset val="134"/>
      <scheme val="minor"/>
    </font>
    <font>
      <b/>
      <sz val="10"/>
      <name val="宋体"/>
      <charset val="134"/>
      <scheme val="minor"/>
    </font>
    <font>
      <b/>
      <sz val="10"/>
      <color indexed="8"/>
      <name val="宋体"/>
      <charset val="134"/>
      <scheme val="minor"/>
    </font>
    <font>
      <b/>
      <sz val="10"/>
      <color indexed="0"/>
      <name val="宋体"/>
      <charset val="134"/>
    </font>
    <font>
      <b/>
      <sz val="10"/>
      <name val="宋体"/>
      <charset val="134"/>
    </font>
    <font>
      <sz val="10"/>
      <color indexed="0"/>
      <name val="宋体"/>
      <charset val="134"/>
    </font>
    <font>
      <sz val="10"/>
      <name val="宋体"/>
      <charset val="134"/>
    </font>
    <font>
      <sz val="10"/>
      <name val="宋体"/>
      <charset val="134"/>
      <scheme val="minor"/>
    </font>
    <font>
      <sz val="10"/>
      <name val="SimSun"/>
      <charset val="134"/>
    </font>
    <font>
      <sz val="10"/>
      <color theme="1"/>
      <name val="宋体"/>
      <charset val="134"/>
    </font>
    <font>
      <sz val="10"/>
      <color rgb="FF000000"/>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11"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9" fillId="9" borderId="0" applyNumberFormat="0" applyBorder="0" applyAlignment="0" applyProtection="0">
      <alignment vertical="center"/>
    </xf>
    <xf numFmtId="0" fontId="22" fillId="0" borderId="13" applyNumberFormat="0" applyFill="0" applyAlignment="0" applyProtection="0">
      <alignment vertical="center"/>
    </xf>
    <xf numFmtId="0" fontId="19" fillId="10" borderId="0" applyNumberFormat="0" applyBorder="0" applyAlignment="0" applyProtection="0">
      <alignment vertical="center"/>
    </xf>
    <xf numFmtId="0" fontId="28" fillId="11" borderId="14" applyNumberFormat="0" applyAlignment="0" applyProtection="0">
      <alignment vertical="center"/>
    </xf>
    <xf numFmtId="0" fontId="29" fillId="11" borderId="10" applyNumberFormat="0" applyAlignment="0" applyProtection="0">
      <alignment vertical="center"/>
    </xf>
    <xf numFmtId="0" fontId="30" fillId="12" borderId="15"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44">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4"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10" fillId="0" borderId="1" xfId="0" applyFont="1" applyFill="1" applyBorder="1" applyAlignment="1">
      <alignment horizontal="left" vertical="top" wrapText="1"/>
    </xf>
    <xf numFmtId="0" fontId="9" fillId="0" borderId="4"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2" fillId="0" borderId="1" xfId="0" applyFont="1" applyBorder="1" applyAlignment="1">
      <alignment vertical="center" wrapText="1"/>
    </xf>
    <xf numFmtId="0" fontId="13"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4"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left" vertical="center" wrapText="1"/>
    </xf>
    <xf numFmtId="0" fontId="15" fillId="0" borderId="0" xfId="0" applyFont="1" applyFill="1">
      <alignment vertical="center"/>
    </xf>
    <xf numFmtId="0" fontId="6" fillId="0" borderId="1" xfId="0" applyFont="1" applyFill="1" applyBorder="1" applyAlignment="1">
      <alignment horizontal="center" vertical="center"/>
    </xf>
    <xf numFmtId="0" fontId="0" fillId="0" borderId="1"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topLeftCell="A13" workbookViewId="0">
      <selection activeCell="C45" sqref="C45"/>
    </sheetView>
  </sheetViews>
  <sheetFormatPr defaultColWidth="8.89166666666667" defaultRowHeight="13.5"/>
  <cols>
    <col min="1" max="1" width="5.75" style="1" customWidth="1"/>
    <col min="2" max="2" width="16.4916666666667" style="2" customWidth="1"/>
    <col min="3" max="3" width="63.6333333333333" style="3" customWidth="1"/>
    <col min="4" max="4" width="7.25" style="1" customWidth="1"/>
    <col min="5" max="5" width="8.89166666666667" style="1"/>
    <col min="6" max="6" width="10" style="1" customWidth="1"/>
    <col min="7" max="7" width="13.8833333333333" style="1" customWidth="1"/>
    <col min="8" max="9" width="10.5" style="1" customWidth="1"/>
    <col min="10" max="16384" width="8.89166666666667" style="1"/>
  </cols>
  <sheetData>
    <row r="1" ht="38" customHeight="1" spans="1:10">
      <c r="A1" s="4" t="s">
        <v>0</v>
      </c>
      <c r="B1" s="5"/>
      <c r="C1" s="6"/>
      <c r="D1" s="4"/>
      <c r="E1" s="4"/>
      <c r="F1" s="4"/>
      <c r="G1" s="4"/>
      <c r="H1" s="4"/>
      <c r="I1" s="4"/>
      <c r="J1" s="4"/>
    </row>
    <row r="2" ht="36" spans="1:10">
      <c r="A2" s="7" t="s">
        <v>1</v>
      </c>
      <c r="B2" s="8" t="s">
        <v>2</v>
      </c>
      <c r="C2" s="9" t="s">
        <v>3</v>
      </c>
      <c r="D2" s="7" t="s">
        <v>4</v>
      </c>
      <c r="E2" s="10" t="s">
        <v>5</v>
      </c>
      <c r="F2" s="11" t="s">
        <v>6</v>
      </c>
      <c r="G2" s="11" t="s">
        <v>7</v>
      </c>
      <c r="H2" s="11" t="s">
        <v>8</v>
      </c>
      <c r="I2" s="11" t="s">
        <v>9</v>
      </c>
      <c r="J2" s="42" t="s">
        <v>10</v>
      </c>
    </row>
    <row r="3" spans="1:10">
      <c r="A3" s="12" t="s">
        <v>11</v>
      </c>
      <c r="B3" s="13" t="s">
        <v>12</v>
      </c>
      <c r="C3" s="14" t="s">
        <v>13</v>
      </c>
      <c r="D3" s="12" t="s">
        <v>11</v>
      </c>
      <c r="E3" s="12"/>
      <c r="F3" s="12" t="s">
        <v>13</v>
      </c>
      <c r="G3" s="15" t="s">
        <v>13</v>
      </c>
      <c r="H3" s="15"/>
      <c r="I3" s="15"/>
      <c r="J3" s="12" t="s">
        <v>13</v>
      </c>
    </row>
    <row r="4" ht="80" customHeight="1" spans="1:10">
      <c r="A4" s="15">
        <v>1</v>
      </c>
      <c r="B4" s="16" t="s">
        <v>14</v>
      </c>
      <c r="C4" s="17" t="s">
        <v>15</v>
      </c>
      <c r="D4" s="15" t="s">
        <v>16</v>
      </c>
      <c r="E4" s="15">
        <v>300</v>
      </c>
      <c r="F4" s="15">
        <v>20</v>
      </c>
      <c r="G4" s="15">
        <f>F4*E4</f>
        <v>6000</v>
      </c>
      <c r="H4" s="15"/>
      <c r="I4" s="15"/>
      <c r="J4" s="12"/>
    </row>
    <row r="5" ht="120" customHeight="1" spans="1:10">
      <c r="A5" s="15">
        <v>2</v>
      </c>
      <c r="B5" s="16" t="s">
        <v>17</v>
      </c>
      <c r="C5" s="17" t="s">
        <v>18</v>
      </c>
      <c r="D5" s="15" t="s">
        <v>16</v>
      </c>
      <c r="E5" s="15">
        <v>260</v>
      </c>
      <c r="F5" s="15">
        <v>10</v>
      </c>
      <c r="G5" s="15">
        <f>F5*E5</f>
        <v>2600</v>
      </c>
      <c r="H5" s="15"/>
      <c r="I5" s="15"/>
      <c r="J5" s="12"/>
    </row>
    <row r="6" ht="107" customHeight="1" spans="1:10">
      <c r="A6" s="15">
        <v>3</v>
      </c>
      <c r="B6" s="16" t="s">
        <v>19</v>
      </c>
      <c r="C6" s="17" t="s">
        <v>20</v>
      </c>
      <c r="D6" s="15" t="s">
        <v>16</v>
      </c>
      <c r="E6" s="15">
        <v>100</v>
      </c>
      <c r="F6" s="15">
        <v>15</v>
      </c>
      <c r="G6" s="15">
        <f t="shared" ref="G6:G11" si="0">F6*E6</f>
        <v>1500</v>
      </c>
      <c r="H6" s="15"/>
      <c r="I6" s="15"/>
      <c r="J6" s="12"/>
    </row>
    <row r="7" ht="48" spans="1:10">
      <c r="A7" s="15">
        <v>4</v>
      </c>
      <c r="B7" s="16" t="s">
        <v>21</v>
      </c>
      <c r="C7" s="17" t="s">
        <v>22</v>
      </c>
      <c r="D7" s="15" t="s">
        <v>23</v>
      </c>
      <c r="E7" s="18">
        <v>870</v>
      </c>
      <c r="F7" s="15">
        <v>10</v>
      </c>
      <c r="G7" s="15">
        <f t="shared" si="0"/>
        <v>8700</v>
      </c>
      <c r="H7" s="15"/>
      <c r="I7" s="15"/>
      <c r="J7" s="15" t="s">
        <v>13</v>
      </c>
    </row>
    <row r="8" ht="48" spans="1:10">
      <c r="A8" s="15">
        <v>5</v>
      </c>
      <c r="B8" s="16" t="s">
        <v>24</v>
      </c>
      <c r="C8" s="17" t="s">
        <v>25</v>
      </c>
      <c r="D8" s="15" t="s">
        <v>23</v>
      </c>
      <c r="E8" s="18">
        <v>3500</v>
      </c>
      <c r="F8" s="15">
        <v>11.5</v>
      </c>
      <c r="G8" s="15">
        <f t="shared" si="0"/>
        <v>40250</v>
      </c>
      <c r="H8" s="15"/>
      <c r="I8" s="15"/>
      <c r="J8" s="15"/>
    </row>
    <row r="9" ht="48" spans="1:10">
      <c r="A9" s="15">
        <v>6</v>
      </c>
      <c r="B9" s="16" t="s">
        <v>26</v>
      </c>
      <c r="C9" s="17" t="s">
        <v>27</v>
      </c>
      <c r="D9" s="15" t="s">
        <v>28</v>
      </c>
      <c r="E9" s="18">
        <v>8</v>
      </c>
      <c r="F9" s="15">
        <v>1300</v>
      </c>
      <c r="G9" s="15">
        <f t="shared" si="0"/>
        <v>10400</v>
      </c>
      <c r="H9" s="15"/>
      <c r="I9" s="15"/>
      <c r="J9" s="15"/>
    </row>
    <row r="10" spans="1:10">
      <c r="A10" s="15"/>
      <c r="B10" s="19" t="s">
        <v>29</v>
      </c>
      <c r="C10" s="20"/>
      <c r="D10" s="15"/>
      <c r="E10" s="18"/>
      <c r="F10" s="15"/>
      <c r="G10" s="15"/>
      <c r="H10" s="15"/>
      <c r="I10" s="15"/>
      <c r="J10" s="15"/>
    </row>
    <row r="11" ht="158" customHeight="1" spans="1:10">
      <c r="A11" s="15">
        <v>7</v>
      </c>
      <c r="B11" s="16" t="s">
        <v>30</v>
      </c>
      <c r="C11" s="17" t="s">
        <v>31</v>
      </c>
      <c r="D11" s="15" t="s">
        <v>32</v>
      </c>
      <c r="E11" s="18">
        <v>4</v>
      </c>
      <c r="F11" s="15">
        <v>2300</v>
      </c>
      <c r="G11" s="15">
        <f t="shared" si="0"/>
        <v>9200</v>
      </c>
      <c r="H11" s="15"/>
      <c r="I11" s="15"/>
      <c r="J11" s="15"/>
    </row>
    <row r="12" ht="21" customHeight="1" spans="1:10">
      <c r="A12" s="15"/>
      <c r="B12" s="19" t="s">
        <v>33</v>
      </c>
      <c r="C12" s="20"/>
      <c r="D12" s="15"/>
      <c r="E12" s="18"/>
      <c r="F12" s="15"/>
      <c r="G12" s="15"/>
      <c r="H12" s="15"/>
      <c r="I12" s="15"/>
      <c r="J12" s="15"/>
    </row>
    <row r="13" s="1" customFormat="1" ht="409" customHeight="1" spans="1:10">
      <c r="A13" s="21">
        <v>8</v>
      </c>
      <c r="B13" s="22" t="s">
        <v>34</v>
      </c>
      <c r="C13" s="23" t="s">
        <v>35</v>
      </c>
      <c r="D13" s="21" t="s">
        <v>36</v>
      </c>
      <c r="E13" s="24">
        <v>2</v>
      </c>
      <c r="F13" s="24">
        <v>25000</v>
      </c>
      <c r="G13" s="24">
        <f>F13*E13</f>
        <v>50000</v>
      </c>
      <c r="H13" s="24"/>
      <c r="I13" s="24"/>
      <c r="J13" s="24"/>
    </row>
    <row r="14" s="1" customFormat="1" ht="36" customHeight="1" spans="1:10">
      <c r="A14" s="25"/>
      <c r="B14" s="26"/>
      <c r="C14" s="23"/>
      <c r="D14" s="25"/>
      <c r="E14" s="27"/>
      <c r="F14" s="27"/>
      <c r="G14" s="27"/>
      <c r="H14" s="27"/>
      <c r="I14" s="27"/>
      <c r="J14" s="27"/>
    </row>
    <row r="15" s="1" customFormat="1" ht="22" customHeight="1" spans="1:10">
      <c r="A15" s="15"/>
      <c r="B15" s="19" t="s">
        <v>37</v>
      </c>
      <c r="C15" s="20"/>
      <c r="D15" s="15"/>
      <c r="E15" s="18"/>
      <c r="F15" s="15"/>
      <c r="G15" s="15"/>
      <c r="H15" s="15"/>
      <c r="I15" s="15"/>
      <c r="J15" s="15"/>
    </row>
    <row r="16" s="1" customFormat="1" ht="181" customHeight="1" spans="1:10">
      <c r="A16" s="15">
        <v>9</v>
      </c>
      <c r="B16" s="16" t="s">
        <v>38</v>
      </c>
      <c r="C16" s="17" t="s">
        <v>39</v>
      </c>
      <c r="D16" s="15" t="s">
        <v>36</v>
      </c>
      <c r="E16" s="18">
        <v>66</v>
      </c>
      <c r="F16" s="15">
        <v>3200</v>
      </c>
      <c r="G16" s="15">
        <f>F16*E16</f>
        <v>211200</v>
      </c>
      <c r="H16" s="15"/>
      <c r="I16" s="15"/>
      <c r="J16" s="15" t="s">
        <v>13</v>
      </c>
    </row>
    <row r="17" s="1" customFormat="1" ht="339" customHeight="1" spans="1:10">
      <c r="A17" s="15">
        <v>10</v>
      </c>
      <c r="B17" s="16" t="s">
        <v>40</v>
      </c>
      <c r="C17" s="17" t="s">
        <v>41</v>
      </c>
      <c r="D17" s="15" t="s">
        <v>36</v>
      </c>
      <c r="E17" s="15">
        <v>4</v>
      </c>
      <c r="F17" s="15">
        <v>750</v>
      </c>
      <c r="G17" s="15">
        <f>F17*E17</f>
        <v>3000</v>
      </c>
      <c r="H17" s="15"/>
      <c r="I17" s="15"/>
      <c r="J17" s="15"/>
    </row>
    <row r="18" s="1" customFormat="1" ht="51" customHeight="1" spans="1:10">
      <c r="A18" s="15">
        <v>11</v>
      </c>
      <c r="B18" s="19" t="s">
        <v>42</v>
      </c>
      <c r="C18" s="17" t="s">
        <v>43</v>
      </c>
      <c r="D18" s="15" t="s">
        <v>36</v>
      </c>
      <c r="E18" s="18">
        <v>68</v>
      </c>
      <c r="F18" s="15">
        <v>200</v>
      </c>
      <c r="G18" s="15">
        <f>F18*E18</f>
        <v>13600</v>
      </c>
      <c r="H18" s="15"/>
      <c r="I18" s="15"/>
      <c r="J18" s="15"/>
    </row>
    <row r="19" s="1" customFormat="1" ht="53" customHeight="1" spans="1:10">
      <c r="A19" s="15">
        <v>12</v>
      </c>
      <c r="B19" s="19" t="s">
        <v>44</v>
      </c>
      <c r="C19" s="17" t="s">
        <v>45</v>
      </c>
      <c r="D19" s="15" t="s">
        <v>46</v>
      </c>
      <c r="E19" s="18">
        <v>68</v>
      </c>
      <c r="F19" s="15">
        <v>100</v>
      </c>
      <c r="G19" s="15">
        <f>F19*E19</f>
        <v>6800</v>
      </c>
      <c r="H19" s="15"/>
      <c r="I19" s="15"/>
      <c r="J19" s="15"/>
    </row>
    <row r="20" s="1" customFormat="1" ht="409" customHeight="1" spans="1:10">
      <c r="A20" s="21">
        <v>13</v>
      </c>
      <c r="B20" s="22" t="s">
        <v>47</v>
      </c>
      <c r="C20" s="28" t="s">
        <v>48</v>
      </c>
      <c r="D20" s="21" t="s">
        <v>36</v>
      </c>
      <c r="E20" s="24">
        <v>1</v>
      </c>
      <c r="F20" s="29">
        <v>85000</v>
      </c>
      <c r="G20" s="21">
        <f>F20*E20</f>
        <v>85000</v>
      </c>
      <c r="H20" s="21"/>
      <c r="I20" s="21"/>
      <c r="J20" s="21"/>
    </row>
    <row r="21" s="1" customFormat="1" ht="34" customHeight="1" spans="1:10">
      <c r="A21" s="30"/>
      <c r="B21" s="31"/>
      <c r="C21" s="28"/>
      <c r="D21" s="30"/>
      <c r="E21" s="32"/>
      <c r="F21" s="33"/>
      <c r="G21" s="30"/>
      <c r="H21" s="30"/>
      <c r="I21" s="30"/>
      <c r="J21" s="30"/>
    </row>
    <row r="22" s="1" customFormat="1" ht="34" customHeight="1" spans="1:10">
      <c r="A22" s="30"/>
      <c r="B22" s="31"/>
      <c r="C22" s="28"/>
      <c r="D22" s="30"/>
      <c r="E22" s="32"/>
      <c r="F22" s="33"/>
      <c r="G22" s="30"/>
      <c r="H22" s="30"/>
      <c r="I22" s="30"/>
      <c r="J22" s="30"/>
    </row>
    <row r="23" s="1" customFormat="1" ht="34" customHeight="1" spans="1:10">
      <c r="A23" s="30"/>
      <c r="B23" s="31"/>
      <c r="C23" s="28"/>
      <c r="D23" s="30"/>
      <c r="E23" s="32"/>
      <c r="F23" s="33"/>
      <c r="G23" s="30"/>
      <c r="H23" s="30"/>
      <c r="I23" s="30"/>
      <c r="J23" s="30"/>
    </row>
    <row r="24" s="1" customFormat="1" ht="68" customHeight="1" spans="1:10">
      <c r="A24" s="30"/>
      <c r="B24" s="31"/>
      <c r="C24" s="28"/>
      <c r="D24" s="30"/>
      <c r="E24" s="32"/>
      <c r="F24" s="33"/>
      <c r="G24" s="30"/>
      <c r="H24" s="30"/>
      <c r="I24" s="30"/>
      <c r="J24" s="30"/>
    </row>
    <row r="25" s="1" customFormat="1" ht="409" customHeight="1" spans="1:10">
      <c r="A25" s="30"/>
      <c r="B25" s="31"/>
      <c r="C25" s="28"/>
      <c r="D25" s="30"/>
      <c r="E25" s="32"/>
      <c r="F25" s="33"/>
      <c r="G25" s="30"/>
      <c r="H25" s="30"/>
      <c r="I25" s="30"/>
      <c r="J25" s="30"/>
    </row>
    <row r="26" s="1" customFormat="1" ht="409" customHeight="1" spans="1:10">
      <c r="A26" s="30"/>
      <c r="B26" s="31"/>
      <c r="C26" s="28"/>
      <c r="D26" s="30"/>
      <c r="E26" s="32"/>
      <c r="F26" s="33"/>
      <c r="G26" s="30"/>
      <c r="H26" s="30"/>
      <c r="I26" s="30"/>
      <c r="J26" s="30"/>
    </row>
    <row r="27" s="1" customFormat="1" ht="107" customHeight="1" spans="1:10">
      <c r="A27" s="25"/>
      <c r="B27" s="26"/>
      <c r="C27" s="28"/>
      <c r="D27" s="25"/>
      <c r="E27" s="27"/>
      <c r="F27" s="34"/>
      <c r="G27" s="25"/>
      <c r="H27" s="25"/>
      <c r="I27" s="25"/>
      <c r="J27" s="25"/>
    </row>
    <row r="28" s="1" customFormat="1" ht="22" customHeight="1" spans="1:10">
      <c r="A28" s="15"/>
      <c r="B28" s="19" t="s">
        <v>49</v>
      </c>
      <c r="C28" s="20"/>
      <c r="D28" s="15"/>
      <c r="E28" s="18"/>
      <c r="F28" s="15"/>
      <c r="G28" s="15"/>
      <c r="H28" s="15"/>
      <c r="I28" s="15"/>
      <c r="J28" s="15"/>
    </row>
    <row r="29" s="1" customFormat="1" ht="84" customHeight="1" spans="1:10">
      <c r="A29" s="15">
        <v>14</v>
      </c>
      <c r="B29" s="19" t="s">
        <v>50</v>
      </c>
      <c r="C29" s="35" t="s">
        <v>51</v>
      </c>
      <c r="D29" s="15" t="s">
        <v>36</v>
      </c>
      <c r="E29" s="18">
        <v>1</v>
      </c>
      <c r="F29" s="15">
        <v>30000</v>
      </c>
      <c r="G29" s="15">
        <f>F29*E29</f>
        <v>30000</v>
      </c>
      <c r="H29" s="15"/>
      <c r="I29" s="15"/>
      <c r="J29" s="15"/>
    </row>
    <row r="30" s="1" customFormat="1" ht="43" customHeight="1" spans="1:10">
      <c r="A30" s="15">
        <v>15</v>
      </c>
      <c r="B30" s="19" t="s">
        <v>52</v>
      </c>
      <c r="C30" s="35" t="s">
        <v>53</v>
      </c>
      <c r="D30" s="15" t="s">
        <v>36</v>
      </c>
      <c r="E30" s="18">
        <v>103</v>
      </c>
      <c r="F30" s="15">
        <v>800</v>
      </c>
      <c r="G30" s="15">
        <f>F30*E30</f>
        <v>82400</v>
      </c>
      <c r="H30" s="15"/>
      <c r="I30" s="15"/>
      <c r="J30" s="15"/>
    </row>
    <row r="31" s="1" customFormat="1" spans="1:10">
      <c r="A31" s="15"/>
      <c r="B31" s="19" t="s">
        <v>54</v>
      </c>
      <c r="C31" s="20"/>
      <c r="D31" s="15"/>
      <c r="E31" s="18"/>
      <c r="F31" s="15"/>
      <c r="G31" s="15"/>
      <c r="H31" s="15"/>
      <c r="I31" s="15"/>
      <c r="J31" s="15"/>
    </row>
    <row r="32" ht="41" customHeight="1" spans="1:10">
      <c r="A32" s="15">
        <v>16</v>
      </c>
      <c r="B32" s="16" t="s">
        <v>55</v>
      </c>
      <c r="C32" s="17" t="s">
        <v>56</v>
      </c>
      <c r="D32" s="15" t="s">
        <v>23</v>
      </c>
      <c r="E32" s="18">
        <v>21191.15</v>
      </c>
      <c r="F32" s="15">
        <v>2.8</v>
      </c>
      <c r="G32" s="15">
        <f>F32*E32</f>
        <v>59335.22</v>
      </c>
      <c r="H32" s="15"/>
      <c r="I32" s="15"/>
      <c r="J32" s="15" t="s">
        <v>13</v>
      </c>
    </row>
    <row r="33" ht="55" customHeight="1" spans="1:10">
      <c r="A33" s="15">
        <v>17</v>
      </c>
      <c r="B33" s="16" t="s">
        <v>57</v>
      </c>
      <c r="C33" s="17" t="s">
        <v>58</v>
      </c>
      <c r="D33" s="15" t="s">
        <v>23</v>
      </c>
      <c r="E33" s="18">
        <v>21191.15</v>
      </c>
      <c r="F33" s="15">
        <v>2.6</v>
      </c>
      <c r="G33" s="15">
        <f t="shared" ref="G33:G38" si="1">F33*E33</f>
        <v>55096.99</v>
      </c>
      <c r="H33" s="15"/>
      <c r="I33" s="15"/>
      <c r="J33" s="15"/>
    </row>
    <row r="34" ht="56" customHeight="1" spans="1:10">
      <c r="A34" s="15">
        <v>18</v>
      </c>
      <c r="B34" s="16" t="s">
        <v>59</v>
      </c>
      <c r="C34" s="17" t="s">
        <v>60</v>
      </c>
      <c r="D34" s="15" t="s">
        <v>23</v>
      </c>
      <c r="E34" s="18">
        <v>21191.15</v>
      </c>
      <c r="F34" s="36">
        <v>15</v>
      </c>
      <c r="G34" s="15">
        <f t="shared" si="1"/>
        <v>317867.25</v>
      </c>
      <c r="H34" s="15"/>
      <c r="I34" s="15"/>
      <c r="J34" s="15"/>
    </row>
    <row r="35" ht="51" customHeight="1" spans="1:10">
      <c r="A35" s="15">
        <v>19</v>
      </c>
      <c r="B35" s="16" t="s">
        <v>61</v>
      </c>
      <c r="C35" s="17" t="s">
        <v>62</v>
      </c>
      <c r="D35" s="15" t="s">
        <v>23</v>
      </c>
      <c r="E35" s="18">
        <v>3556.31</v>
      </c>
      <c r="F35" s="36">
        <v>26</v>
      </c>
      <c r="G35" s="15">
        <f t="shared" si="1"/>
        <v>92464.06</v>
      </c>
      <c r="H35" s="15"/>
      <c r="I35" s="15"/>
      <c r="J35" s="15"/>
    </row>
    <row r="36" ht="52" customHeight="1" spans="1:10">
      <c r="A36" s="15">
        <v>20</v>
      </c>
      <c r="B36" s="16" t="s">
        <v>63</v>
      </c>
      <c r="C36" s="17" t="s">
        <v>64</v>
      </c>
      <c r="D36" s="15" t="s">
        <v>23</v>
      </c>
      <c r="E36" s="18">
        <v>4665.15</v>
      </c>
      <c r="F36" s="15">
        <v>37</v>
      </c>
      <c r="G36" s="15">
        <f t="shared" si="1"/>
        <v>172610.55</v>
      </c>
      <c r="H36" s="15"/>
      <c r="I36" s="15"/>
      <c r="J36" s="15"/>
    </row>
    <row r="37" ht="52" customHeight="1" spans="1:10">
      <c r="A37" s="15">
        <v>21</v>
      </c>
      <c r="B37" s="16" t="s">
        <v>65</v>
      </c>
      <c r="C37" s="17" t="s">
        <v>66</v>
      </c>
      <c r="D37" s="15" t="s">
        <v>23</v>
      </c>
      <c r="E37" s="18">
        <v>305.03</v>
      </c>
      <c r="F37" s="15">
        <v>48</v>
      </c>
      <c r="G37" s="15">
        <f t="shared" si="1"/>
        <v>14641.44</v>
      </c>
      <c r="H37" s="15"/>
      <c r="I37" s="15"/>
      <c r="J37" s="15"/>
    </row>
    <row r="38" ht="32" customHeight="1" spans="1:10">
      <c r="A38" s="15">
        <v>22</v>
      </c>
      <c r="B38" s="16" t="s">
        <v>67</v>
      </c>
      <c r="C38" s="17" t="s">
        <v>68</v>
      </c>
      <c r="D38" s="15" t="s">
        <v>23</v>
      </c>
      <c r="E38" s="15">
        <v>500</v>
      </c>
      <c r="F38" s="15">
        <v>3.5</v>
      </c>
      <c r="G38" s="15">
        <f t="shared" si="1"/>
        <v>1750</v>
      </c>
      <c r="H38" s="15"/>
      <c r="I38" s="15"/>
      <c r="J38" s="43"/>
    </row>
    <row r="39" ht="30" customHeight="1" spans="1:10">
      <c r="A39" s="15" t="s">
        <v>69</v>
      </c>
      <c r="B39" s="16" t="s">
        <v>13</v>
      </c>
      <c r="C39" s="17" t="s">
        <v>13</v>
      </c>
      <c r="D39" s="15" t="s">
        <v>13</v>
      </c>
      <c r="E39" s="15" t="s">
        <v>13</v>
      </c>
      <c r="F39" s="15" t="s">
        <v>13</v>
      </c>
      <c r="G39" s="37">
        <f>SUM(G4:G38)</f>
        <v>1274415.51</v>
      </c>
      <c r="H39" s="37"/>
      <c r="I39" s="37"/>
      <c r="J39" s="15" t="s">
        <v>13</v>
      </c>
    </row>
    <row r="40" ht="189" customHeight="1" spans="1:10">
      <c r="A40" s="38" t="s">
        <v>70</v>
      </c>
      <c r="B40" s="39"/>
      <c r="C40" s="40"/>
      <c r="D40" s="39"/>
      <c r="E40" s="39"/>
      <c r="F40" s="39"/>
      <c r="G40" s="39"/>
      <c r="H40" s="39"/>
      <c r="I40" s="39"/>
      <c r="J40" s="39"/>
    </row>
    <row r="41" ht="30" customHeight="1" spans="1:1">
      <c r="A41" s="41"/>
    </row>
  </sheetData>
  <mergeCells count="29">
    <mergeCell ref="A1:J1"/>
    <mergeCell ref="B3:C3"/>
    <mergeCell ref="B10:C10"/>
    <mergeCell ref="B12:C12"/>
    <mergeCell ref="B15:C15"/>
    <mergeCell ref="B28:C28"/>
    <mergeCell ref="B31:C31"/>
    <mergeCell ref="A39:F39"/>
    <mergeCell ref="A40:J40"/>
    <mergeCell ref="A13:A14"/>
    <mergeCell ref="A20:A27"/>
    <mergeCell ref="B13:B14"/>
    <mergeCell ref="B20:B27"/>
    <mergeCell ref="C13:C14"/>
    <mergeCell ref="C20:C27"/>
    <mergeCell ref="D13:D14"/>
    <mergeCell ref="D20:D27"/>
    <mergeCell ref="E13:E14"/>
    <mergeCell ref="E20:E27"/>
    <mergeCell ref="F13:F14"/>
    <mergeCell ref="F20:F27"/>
    <mergeCell ref="G13:G14"/>
    <mergeCell ref="G20:G27"/>
    <mergeCell ref="H13:H14"/>
    <mergeCell ref="H20:H27"/>
    <mergeCell ref="I13:I14"/>
    <mergeCell ref="I20:I27"/>
    <mergeCell ref="J13:J14"/>
    <mergeCell ref="J20:J27"/>
  </mergeCells>
  <pageMargins left="0.236111111111111" right="0.196527777777778" top="0.236111111111111" bottom="0.156944444444444" header="0.236111111111111" footer="0.156944444444444"/>
  <pageSetup paperSize="9" scale="94"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Administrator</cp:lastModifiedBy>
  <dcterms:created xsi:type="dcterms:W3CDTF">2025-03-04T07:14:00Z</dcterms:created>
  <dcterms:modified xsi:type="dcterms:W3CDTF">2025-03-31T08:41:24Z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EC385933288F4B3C8E58D02E94AA103B_11</vt:lpwstr>
  </property>
  <property fmtid="{D5CDD505-2E9C-101B-9397-08002B2CF9AE}" pid="3" name="KSOProductBuildVer">
    <vt:lpwstr>2052-11.1.0.14309</vt:lpwstr>
  </property>
</Properties>
</file>