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<sst xmlns="http://schemas.openxmlformats.org/spreadsheetml/2006/main" count="103" uniqueCount="79">
  <si>
    <t>2023年“H”项目弱电工程工程量清单与报价表</t>
  </si>
  <si>
    <t>序号</t>
  </si>
  <si>
    <t>项目名称</t>
  </si>
  <si>
    <t>项目特征描述</t>
  </si>
  <si>
    <t>计量
单位</t>
  </si>
  <si>
    <t>限价</t>
  </si>
  <si>
    <t>投标报价</t>
  </si>
  <si>
    <t>工程量</t>
  </si>
  <si>
    <t>单价</t>
  </si>
  <si>
    <t>合价</t>
  </si>
  <si>
    <t xml:space="preserve">含税全费用综合单价
</t>
  </si>
  <si>
    <t>含税合价</t>
  </si>
  <si>
    <t xml:space="preserve"> </t>
  </si>
  <si>
    <t>弱电工程</t>
  </si>
  <si>
    <t>挖填沟槽土石方</t>
  </si>
  <si>
    <t>1.土壤类别 ：现场综合考虑
2.挖土深度 ：满足设计及规范要求
3.弃土运距 ：现场综合考虑
4.开挖方式：按现场实际综合考虑。
5.开挖时需对现场已完工程进行保护，若发生破坏须进行恢复。该部分已综合考虑到单价内，不再单独计费。</t>
  </si>
  <si>
    <t>m3</t>
  </si>
  <si>
    <t>回填方</t>
  </si>
  <si>
    <t>1.填方材料品种：综合，但需满足设计要求
2.密实度：回填土分层夯填，压实系数满足设计要求
3.回填土来源、装土方式及场内外运输方式、运距：投标人自行确定
4.其他：满足石方回填要求的石方大改小费用含在该单价中，由投标人综合考虑
5.做法：满足设计及现行施工技术、质量验收规范要求
6.综合单价含完成该工作所需的人工，材料（含主材、辅材、周转材料），机械费（含机械的进出场费），措施费（安全文明施工费、季节性施工、临时设施、夜间施工、二次搬运等）、规费、税金等所有相关费用。</t>
  </si>
  <si>
    <t>余方弃置</t>
  </si>
  <si>
    <t>1.废弃料品种：土方、石方综合（含淤泥），以及现场建(废)渣综合
2.装取土方式：综合
3.弃土、石（渣）场及场外运距：投标人自行踏勘现场考虑、自主确定弃土、石场及运距（含弃渣、土、石场费用、弃土费）
4.做法：满足设计及现行施工技术、质量验收规范要求
5.综合单价含完成该工作所需的人工，材料（含主材、辅材、周转材料），机械费（含机械的进出场费），措施费（安全文明施工费、季节性施工、临时设施、夜间施工、二次搬运等）、规费、税金等所有相关费用。</t>
  </si>
  <si>
    <t>电缆保护管UPVC50</t>
  </si>
  <si>
    <t>1.名称 ：配管
2.材质、规格：PVC50
3.接地要求 ：按设计要求
4.其他满足设计及规范要求</t>
  </si>
  <si>
    <t>m</t>
  </si>
  <si>
    <t>电缆保护管SC50</t>
  </si>
  <si>
    <t>1.名称 ：配管
2.材质、规格：SC50
3.接地要求 ：按设计要求
4.其他满足设计及规范要求</t>
  </si>
  <si>
    <t>电缆保护管SC125</t>
  </si>
  <si>
    <t>1.名称 ：配管
2.材质、规格：SC125
3.接地要求 ：按设计要求
4.其他满足设计及规范要求</t>
  </si>
  <si>
    <t>弱电手孔井</t>
  </si>
  <si>
    <t>1.手穿井：满足设计及规范要求
2.盖板材质、规格 ：1200*900成品钢纤维种植井盖或装饰井盖；
3.垫层：C20素混泥土垫层(模板综合考虑)
4.18mm厚水泥砂浆抹灰
5.手穿井砌筑：标砖砌筑(M10砂浆)
7.井内敷设100mm厚细沙层
8.其他满足设计及规范要求</t>
  </si>
  <si>
    <t>座</t>
  </si>
  <si>
    <t>红外球型摄像机</t>
  </si>
  <si>
    <t>1.名称 ：红外球型摄像机
2.参数要求：快球,200W像素,20倍光学变焦,红外距离100M,AC24V供电,带背光补偿及高级宽动态功能
3.安装方式：详设计
4.监控立杆：3.5//米镀锌摄像机专用立杆(立杆材料厚度3.0MM,支臂长度0.5米,)，采用M16*16地脚螺栓。
5.接地、防雷：接地采用热镀锌角钢L50*50*5、电源防雷器及信号防雷器满足国家标准要求；
6.基础：C15混凝土支墩，500*500*800；
7.基础开挖及回填方式综合考虑；满足设计及规范要求
8.其他满足设计及规范要求
9.设备品牌：浙江大华、海康威视、天地伟业
10.其他：满足设计及规范要求</t>
  </si>
  <si>
    <t>套</t>
  </si>
  <si>
    <t>红外枪型摄像机</t>
  </si>
  <si>
    <t>1.名称红外枪型摄像机
2.参数要求：200W像素,20倍光学变焦,红外距离100M,AC24V供电,带背光补偿及高级宽动态功能
3.安装方式：详设计
4.监控立杆：3.5米镀锌摄像机专用立杆(立杆材料厚度3.0MM,支臂长度0.5米,)，采用M16*16地脚螺栓。
5.接地、防雷：接地采用热镀锌角钢L50*50*5、电源防雷器及信号防雷器满足国家标准要求
6.基础：C15混凝土支墩，500*500*800
7.基础开挖及回填方式综合考虑；满足设计及规范要求
8.其他满足设计及规范要求
9.设备品牌：浙江大华、海康威视、天地伟业
10.其他：满足设计及规范要求</t>
  </si>
  <si>
    <t>台</t>
  </si>
  <si>
    <t>2</t>
  </si>
  <si>
    <t>落地小型机柜</t>
  </si>
  <si>
    <t>1.名称、材质：304不锈钢落地机柜 RD1
2. 规格：450*600*350
3. 其他要求：箱体内安装板深度可以调节，暗铰链链接,箱门开启角度达110°；
4.安装方式：落地式安装
5.设备基础：100厚C15混凝土垫层，M5水泥砂浆砌MU10标砖基础；
6.接地：采用BV6.0接入人工接地体，30*3mm角钢与40*2mm热镀锌扁钢相连接，具体做法详见图纸；
7.其余要求：满足规范及验收要求</t>
  </si>
  <si>
    <t>摄像机电源 AC24V,3A</t>
  </si>
  <si>
    <t>1.名称：摄像机电源 
2.规格： AC24V,3A
3.安装方式：安置与室外设备柜内
4.其余要求：满足规范及验收要求</t>
  </si>
  <si>
    <t>空气开关 AC220V  15A</t>
  </si>
  <si>
    <t>1.名称：空开 
2.型号规格：2P32A 
3.满足规范及验收要求</t>
  </si>
  <si>
    <t>个</t>
  </si>
  <si>
    <t>4位插座,三孔/双孔两用</t>
  </si>
  <si>
    <t>1.4位插座
2.要求：白色4位20孔无线，新国标 阻燃PP料，安全门，内部插套，一体式无焊点铜条，通过3C认证
3.其他要求：满足规范及验收要求</t>
  </si>
  <si>
    <t>4口光纤终端盒</t>
  </si>
  <si>
    <t>1.名称：4口光纤终端盒
2.要求：4口光纤终端盒满配SC法兰及尾纤
3.其他要求：满足规范及验收要求</t>
  </si>
  <si>
    <t>接入交换机24口（含光模块）</t>
  </si>
  <si>
    <t>1.名称：接入交换机24口（含光模块）
2.要求：端口：24个10/100/1000Base-T电口(包含两个uplink口，可作为上行口)，2个1000Base-X SFP端口(uplink口)
，MAC地址表：8K，交换容量：52Gbps，转发能力：38.7Mpps，包缓存：4Mbit 
3.模式切换：标准交换、端口隔离、汇聚上联、网络克隆
4.其他要求：满足规范及验收要求</t>
  </si>
  <si>
    <t>IP功放150W</t>
  </si>
  <si>
    <t>1.名称：IP功放150W
2.电源 AC220V/50Hz、噪声比 话筒：&gt;68dB   线路：&gt;82dB、总谐波失真&lt;0.1% at 1KHz、频率响应 60Hz-18KHz（±2dB）
音调 低音：±10dB at 100Hz，高音：±10dBB at 10KHz、话筒输入灵敏度&amp;阻抗：8mV/600Ω不平衡、线路输入灵敏度&amp;阻抗：250mV/10KΩ不平衡
、线路输出灵敏度&amp;阻抗：1V/600Ω不平衡、默音调节 0-38dB、输出功率 180W、电源功耗 10-180、W机器尺寸 482 X 352 X 90mm；</t>
  </si>
  <si>
    <t>PVC25</t>
  </si>
  <si>
    <t xml:space="preserve">1.名称 ：配管
2.材质 规格：PVC25
</t>
  </si>
  <si>
    <t>8577</t>
  </si>
  <si>
    <t>RVV2*1.5</t>
  </si>
  <si>
    <t>1.名称 ：摄像机电源线
2.型号、规格：RVV2*1.5； 
3.其余做法满足规范及验收要求</t>
  </si>
  <si>
    <t>180</t>
  </si>
  <si>
    <t>主干电源线 YJV3*4</t>
  </si>
  <si>
    <t>1.产品名称：交联聚乙烯绝缘聚氯乙烯护套阻燃电力电缆
2.型号规格：YJV 3X4mm
3.额定电压：0.6/1KV
4.其余做法满足规范及验收要求</t>
  </si>
  <si>
    <t>2850</t>
  </si>
  <si>
    <t>4芯室外单模光缆</t>
  </si>
  <si>
    <t>1.名称：4芯室外单模光缆
2.敷设方式：满足规范及验收要求</t>
  </si>
  <si>
    <t>PVC32</t>
  </si>
  <si>
    <t>1.名称 ：配管
2.材质、规格：PVC32
3.接地要求 ：按设计要求
4.其他满足设计及规范要求</t>
  </si>
  <si>
    <t>20</t>
  </si>
  <si>
    <t>RVV2*1</t>
  </si>
  <si>
    <t>1.产品名称：软套线
2.型号规格：RVV2*1mm2
3.其余做法满足规范及验收要求</t>
  </si>
  <si>
    <t>六类网线</t>
  </si>
  <si>
    <t>1.名称 ：双绞线
2.规格 ：六类网线
3.其余做法满足规范及验收要求</t>
  </si>
  <si>
    <t>光纤跳线</t>
  </si>
  <si>
    <t>1.名称：光纤跳线
2.规格：LC-LC单模双芯光纤跳线（9/125,3米,3.0mm）</t>
  </si>
  <si>
    <t>对</t>
  </si>
  <si>
    <t>视频系统调试</t>
  </si>
  <si>
    <t>1.系统调试测试
2.满足规范及验收使用要求</t>
  </si>
  <si>
    <t>项</t>
  </si>
  <si>
    <t>合　　计</t>
  </si>
  <si>
    <t>报价说明：投标人需按提供的报价格式要求及公式填报价格明细，未按提供格式填报价格明细、所报总价高于最高限价的均为无效报价，采购人不予接受。同时在工程量清单中公布最高全费用单价限价，投标人的全费用综合单价也不得超过综合单价限价，否则，采购人将不予以接受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</si>
</sst>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0"/>
      <name val="宋体"/>
      <charset val="134"/>
    </font>
    <font>
      <b/>
      <sz val="10"/>
      <color indexed="0"/>
      <name val="宋体"/>
      <charset val="134"/>
    </font>
    <font>
      <b/>
      <sz val="10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C6" sqref="C6"/>
    </sheetView>
  </sheetViews>
  <sheetFormatPr defaultColWidth="9" defaultRowHeight="14.25"/>
  <cols>
    <col min="1" max="1" width="5.625" style="1" customWidth="1"/>
    <col min="2" max="2" width="18.625" style="2" customWidth="1"/>
    <col min="3" max="3" width="56.75" style="3" customWidth="1"/>
    <col min="4" max="5" width="8.75" style="1" customWidth="1"/>
    <col min="6" max="6" width="10.5" style="1" customWidth="1"/>
    <col min="7" max="7" width="11.25" style="1" customWidth="1"/>
    <col min="8" max="8" width="11.5" style="1" customWidth="1"/>
    <col min="9" max="9" width="12.625" style="1" customWidth="1"/>
    <col min="10" max="16384" width="9" style="1"/>
  </cols>
  <sheetData>
    <row r="1" ht="33" customHeight="1" spans="1:9">
      <c r="A1" s="4" t="s">
        <v>0</v>
      </c>
      <c r="B1" s="5"/>
      <c r="C1" s="6"/>
      <c r="D1" s="4"/>
      <c r="E1" s="4"/>
      <c r="F1" s="4"/>
      <c r="G1" s="4"/>
      <c r="H1" s="4"/>
      <c r="I1" s="4"/>
    </row>
    <row r="2" ht="13.5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/>
      <c r="H2" s="8" t="s">
        <v>6</v>
      </c>
      <c r="I2" s="8"/>
    </row>
    <row r="3" ht="13.5" spans="1:9">
      <c r="A3" s="7"/>
      <c r="B3" s="7"/>
      <c r="C3" s="7"/>
      <c r="D3" s="7"/>
      <c r="E3" s="7" t="s">
        <v>7</v>
      </c>
      <c r="F3" s="7" t="s">
        <v>8</v>
      </c>
      <c r="G3" s="7" t="s">
        <v>9</v>
      </c>
      <c r="H3" s="8" t="s">
        <v>10</v>
      </c>
      <c r="I3" s="8" t="s">
        <v>11</v>
      </c>
    </row>
    <row r="4" ht="9" customHeight="1" spans="1:9">
      <c r="A4" s="7"/>
      <c r="B4" s="7"/>
      <c r="C4" s="7"/>
      <c r="D4" s="7"/>
      <c r="E4" s="7"/>
      <c r="F4" s="7"/>
      <c r="G4" s="7"/>
      <c r="H4" s="8"/>
      <c r="I4" s="8"/>
    </row>
    <row r="5" ht="13.5" spans="1:9">
      <c r="A5" s="9" t="s">
        <v>12</v>
      </c>
      <c r="B5" s="10" t="s">
        <v>13</v>
      </c>
      <c r="C5" s="10" t="s">
        <v>12</v>
      </c>
      <c r="D5" s="9" t="s">
        <v>12</v>
      </c>
      <c r="E5" s="9" t="s">
        <v>12</v>
      </c>
      <c r="F5" s="9" t="s">
        <v>12</v>
      </c>
      <c r="G5" s="9" t="s">
        <v>12</v>
      </c>
      <c r="H5" s="9"/>
      <c r="I5" s="9" t="s">
        <v>12</v>
      </c>
    </row>
    <row r="6" ht="86" customHeight="1" spans="1:9">
      <c r="A6" s="9">
        <v>1</v>
      </c>
      <c r="B6" s="10" t="s">
        <v>14</v>
      </c>
      <c r="C6" s="10" t="s">
        <v>15</v>
      </c>
      <c r="D6" s="9" t="s">
        <v>16</v>
      </c>
      <c r="E6" s="9">
        <v>1200</v>
      </c>
      <c r="F6" s="9">
        <v>20</v>
      </c>
      <c r="G6" s="9">
        <f>F6*E6</f>
        <v>24000</v>
      </c>
      <c r="H6" s="11"/>
      <c r="I6" s="11">
        <f>E6*H6</f>
        <v>0</v>
      </c>
    </row>
    <row r="7" ht="117" customHeight="1" spans="1:9">
      <c r="A7" s="9">
        <v>2</v>
      </c>
      <c r="B7" s="10" t="s">
        <v>17</v>
      </c>
      <c r="C7" s="10" t="s">
        <v>18</v>
      </c>
      <c r="D7" s="9" t="s">
        <v>16</v>
      </c>
      <c r="E7" s="9">
        <v>1100</v>
      </c>
      <c r="F7" s="9">
        <v>10</v>
      </c>
      <c r="G7" s="9">
        <f t="shared" ref="G7:G30" si="0">F7*E7</f>
        <v>11000</v>
      </c>
      <c r="H7" s="11"/>
      <c r="I7" s="11">
        <f t="shared" ref="I7:I38" si="1">E7*H7</f>
        <v>0</v>
      </c>
    </row>
    <row r="8" ht="117" customHeight="1" spans="1:9">
      <c r="A8" s="9">
        <v>3</v>
      </c>
      <c r="B8" s="10" t="s">
        <v>19</v>
      </c>
      <c r="C8" s="10" t="s">
        <v>20</v>
      </c>
      <c r="D8" s="9" t="s">
        <v>16</v>
      </c>
      <c r="E8" s="9">
        <v>100</v>
      </c>
      <c r="F8" s="9">
        <v>15</v>
      </c>
      <c r="G8" s="9">
        <f t="shared" si="0"/>
        <v>1500</v>
      </c>
      <c r="H8" s="11"/>
      <c r="I8" s="11">
        <f t="shared" si="1"/>
        <v>0</v>
      </c>
    </row>
    <row r="9" ht="56" customHeight="1" spans="1:9">
      <c r="A9" s="9">
        <v>4</v>
      </c>
      <c r="B9" s="10" t="s">
        <v>21</v>
      </c>
      <c r="C9" s="10" t="s">
        <v>22</v>
      </c>
      <c r="D9" s="9" t="s">
        <v>23</v>
      </c>
      <c r="E9" s="9">
        <v>5741.92</v>
      </c>
      <c r="F9" s="9">
        <v>7.5</v>
      </c>
      <c r="G9" s="9">
        <f t="shared" si="0"/>
        <v>43064.4</v>
      </c>
      <c r="H9" s="11"/>
      <c r="I9" s="11">
        <f t="shared" si="1"/>
        <v>0</v>
      </c>
    </row>
    <row r="10" ht="56" customHeight="1" spans="1:9">
      <c r="A10" s="9">
        <v>5</v>
      </c>
      <c r="B10" s="10" t="s">
        <v>24</v>
      </c>
      <c r="C10" s="10" t="s">
        <v>25</v>
      </c>
      <c r="D10" s="9" t="s">
        <v>23</v>
      </c>
      <c r="E10" s="9">
        <v>274.06</v>
      </c>
      <c r="F10" s="9">
        <v>32.5</v>
      </c>
      <c r="G10" s="9">
        <f t="shared" si="0"/>
        <v>8906.95</v>
      </c>
      <c r="H10" s="11"/>
      <c r="I10" s="11">
        <f t="shared" si="1"/>
        <v>0</v>
      </c>
    </row>
    <row r="11" ht="56" customHeight="1" spans="1:9">
      <c r="A11" s="9">
        <v>6</v>
      </c>
      <c r="B11" s="10" t="s">
        <v>26</v>
      </c>
      <c r="C11" s="10" t="s">
        <v>27</v>
      </c>
      <c r="D11" s="9" t="s">
        <v>23</v>
      </c>
      <c r="E11" s="9">
        <v>69.08</v>
      </c>
      <c r="F11" s="9">
        <v>45</v>
      </c>
      <c r="G11" s="9">
        <f t="shared" si="0"/>
        <v>3108.6</v>
      </c>
      <c r="H11" s="11"/>
      <c r="I11" s="11">
        <f t="shared" si="1"/>
        <v>0</v>
      </c>
    </row>
    <row r="12" ht="98" customHeight="1" spans="1:9">
      <c r="A12" s="9">
        <v>7</v>
      </c>
      <c r="B12" s="10" t="s">
        <v>28</v>
      </c>
      <c r="C12" s="10" t="s">
        <v>29</v>
      </c>
      <c r="D12" s="9" t="s">
        <v>30</v>
      </c>
      <c r="E12" s="9">
        <v>33</v>
      </c>
      <c r="F12" s="9">
        <v>1650</v>
      </c>
      <c r="G12" s="9">
        <f t="shared" si="0"/>
        <v>54450</v>
      </c>
      <c r="H12" s="11"/>
      <c r="I12" s="11">
        <f t="shared" si="1"/>
        <v>0</v>
      </c>
    </row>
    <row r="13" ht="168" customHeight="1" spans="1:9">
      <c r="A13" s="9">
        <v>8</v>
      </c>
      <c r="B13" s="10" t="s">
        <v>31</v>
      </c>
      <c r="C13" s="10" t="s">
        <v>32</v>
      </c>
      <c r="D13" s="9" t="s">
        <v>33</v>
      </c>
      <c r="E13" s="9">
        <v>27</v>
      </c>
      <c r="F13" s="9">
        <v>2800</v>
      </c>
      <c r="G13" s="9">
        <f t="shared" si="0"/>
        <v>75600</v>
      </c>
      <c r="H13" s="11"/>
      <c r="I13" s="11">
        <f t="shared" si="1"/>
        <v>0</v>
      </c>
    </row>
    <row r="14" ht="168" customHeight="1" spans="1:9">
      <c r="A14" s="9">
        <v>9</v>
      </c>
      <c r="B14" s="10" t="s">
        <v>34</v>
      </c>
      <c r="C14" s="10" t="s">
        <v>35</v>
      </c>
      <c r="D14" s="9" t="s">
        <v>36</v>
      </c>
      <c r="E14" s="9" t="s">
        <v>37</v>
      </c>
      <c r="F14" s="9">
        <v>750</v>
      </c>
      <c r="G14" s="9">
        <f t="shared" si="0"/>
        <v>1500</v>
      </c>
      <c r="H14" s="11"/>
      <c r="I14" s="11">
        <f t="shared" si="1"/>
        <v>0</v>
      </c>
    </row>
    <row r="15" ht="122" customHeight="1" spans="1:9">
      <c r="A15" s="9">
        <v>10</v>
      </c>
      <c r="B15" s="10" t="s">
        <v>38</v>
      </c>
      <c r="C15" s="10" t="s">
        <v>39</v>
      </c>
      <c r="D15" s="9" t="s">
        <v>36</v>
      </c>
      <c r="E15" s="9">
        <v>7</v>
      </c>
      <c r="F15" s="9">
        <v>750</v>
      </c>
      <c r="G15" s="9">
        <f t="shared" si="0"/>
        <v>5250</v>
      </c>
      <c r="H15" s="11"/>
      <c r="I15" s="11">
        <f t="shared" si="1"/>
        <v>0</v>
      </c>
    </row>
    <row r="16" ht="57" customHeight="1" spans="1:9">
      <c r="A16" s="9">
        <v>11</v>
      </c>
      <c r="B16" s="10" t="s">
        <v>40</v>
      </c>
      <c r="C16" s="10" t="s">
        <v>41</v>
      </c>
      <c r="D16" s="9" t="s">
        <v>36</v>
      </c>
      <c r="E16" s="9">
        <v>29</v>
      </c>
      <c r="F16" s="9">
        <v>200</v>
      </c>
      <c r="G16" s="9">
        <f t="shared" si="0"/>
        <v>5800</v>
      </c>
      <c r="H16" s="11"/>
      <c r="I16" s="11">
        <f t="shared" si="1"/>
        <v>0</v>
      </c>
    </row>
    <row r="17" ht="45" customHeight="1" spans="1:9">
      <c r="A17" s="9">
        <v>12</v>
      </c>
      <c r="B17" s="10" t="s">
        <v>42</v>
      </c>
      <c r="C17" s="10" t="s">
        <v>43</v>
      </c>
      <c r="D17" s="9" t="s">
        <v>44</v>
      </c>
      <c r="E17" s="9">
        <v>7</v>
      </c>
      <c r="F17" s="9">
        <v>50</v>
      </c>
      <c r="G17" s="9">
        <f t="shared" si="0"/>
        <v>350</v>
      </c>
      <c r="H17" s="11"/>
      <c r="I17" s="11">
        <f t="shared" si="1"/>
        <v>0</v>
      </c>
    </row>
    <row r="18" ht="63" customHeight="1" spans="1:9">
      <c r="A18" s="9">
        <v>13</v>
      </c>
      <c r="B18" s="10" t="s">
        <v>45</v>
      </c>
      <c r="C18" s="10" t="s">
        <v>46</v>
      </c>
      <c r="D18" s="9" t="s">
        <v>44</v>
      </c>
      <c r="E18" s="9">
        <v>7</v>
      </c>
      <c r="F18" s="9">
        <v>40</v>
      </c>
      <c r="G18" s="9">
        <f t="shared" si="0"/>
        <v>280</v>
      </c>
      <c r="H18" s="11"/>
      <c r="I18" s="11">
        <f t="shared" si="1"/>
        <v>0</v>
      </c>
    </row>
    <row r="19" ht="44" customHeight="1" spans="1:9">
      <c r="A19" s="9">
        <v>14</v>
      </c>
      <c r="B19" s="10" t="s">
        <v>47</v>
      </c>
      <c r="C19" s="10" t="s">
        <v>48</v>
      </c>
      <c r="D19" s="9" t="s">
        <v>44</v>
      </c>
      <c r="E19" s="9">
        <v>7</v>
      </c>
      <c r="F19" s="9">
        <v>70</v>
      </c>
      <c r="G19" s="9">
        <f t="shared" si="0"/>
        <v>490</v>
      </c>
      <c r="H19" s="11"/>
      <c r="I19" s="11">
        <f t="shared" si="1"/>
        <v>0</v>
      </c>
    </row>
    <row r="20" ht="93" customHeight="1" spans="1:9">
      <c r="A20" s="9">
        <v>15</v>
      </c>
      <c r="B20" s="10" t="s">
        <v>49</v>
      </c>
      <c r="C20" s="10" t="s">
        <v>50</v>
      </c>
      <c r="D20" s="9" t="s">
        <v>44</v>
      </c>
      <c r="E20" s="9">
        <v>7</v>
      </c>
      <c r="F20" s="9">
        <v>1200</v>
      </c>
      <c r="G20" s="9">
        <f t="shared" si="0"/>
        <v>8400</v>
      </c>
      <c r="H20" s="11"/>
      <c r="I20" s="11">
        <f t="shared" si="1"/>
        <v>0</v>
      </c>
    </row>
    <row r="21" ht="102" customHeight="1" spans="1:9">
      <c r="A21" s="9">
        <v>16</v>
      </c>
      <c r="B21" s="10" t="s">
        <v>51</v>
      </c>
      <c r="C21" s="10" t="s">
        <v>52</v>
      </c>
      <c r="D21" s="9" t="s">
        <v>44</v>
      </c>
      <c r="E21" s="9">
        <v>7</v>
      </c>
      <c r="F21" s="9">
        <v>1650</v>
      </c>
      <c r="G21" s="9">
        <f t="shared" si="0"/>
        <v>11550</v>
      </c>
      <c r="H21" s="11"/>
      <c r="I21" s="11">
        <f t="shared" si="1"/>
        <v>0</v>
      </c>
    </row>
    <row r="22" ht="36" spans="1:9">
      <c r="A22" s="9">
        <v>17</v>
      </c>
      <c r="B22" s="10" t="s">
        <v>53</v>
      </c>
      <c r="C22" s="10" t="s">
        <v>54</v>
      </c>
      <c r="D22" s="9" t="s">
        <v>23</v>
      </c>
      <c r="E22" s="9" t="s">
        <v>55</v>
      </c>
      <c r="F22" s="9">
        <v>3.5</v>
      </c>
      <c r="G22" s="9">
        <f t="shared" si="0"/>
        <v>30019.5</v>
      </c>
      <c r="H22" s="11"/>
      <c r="I22" s="11">
        <f t="shared" si="1"/>
        <v>0</v>
      </c>
    </row>
    <row r="23" ht="54" customHeight="1" spans="1:9">
      <c r="A23" s="9">
        <v>18</v>
      </c>
      <c r="B23" s="10" t="s">
        <v>56</v>
      </c>
      <c r="C23" s="10" t="s">
        <v>57</v>
      </c>
      <c r="D23" s="9" t="s">
        <v>23</v>
      </c>
      <c r="E23" s="9" t="s">
        <v>58</v>
      </c>
      <c r="F23" s="9">
        <v>4.5</v>
      </c>
      <c r="G23" s="9">
        <f t="shared" si="0"/>
        <v>810</v>
      </c>
      <c r="H23" s="11"/>
      <c r="I23" s="11">
        <f t="shared" si="1"/>
        <v>0</v>
      </c>
    </row>
    <row r="24" ht="62" customHeight="1" spans="1:9">
      <c r="A24" s="9">
        <v>19</v>
      </c>
      <c r="B24" s="10" t="s">
        <v>59</v>
      </c>
      <c r="C24" s="10" t="s">
        <v>60</v>
      </c>
      <c r="D24" s="9" t="s">
        <v>23</v>
      </c>
      <c r="E24" s="9" t="s">
        <v>61</v>
      </c>
      <c r="F24" s="9">
        <v>21</v>
      </c>
      <c r="G24" s="9">
        <f t="shared" si="0"/>
        <v>59850</v>
      </c>
      <c r="H24" s="11"/>
      <c r="I24" s="11">
        <f t="shared" si="1"/>
        <v>0</v>
      </c>
    </row>
    <row r="25" ht="32" customHeight="1" spans="1:9">
      <c r="A25" s="9">
        <v>20</v>
      </c>
      <c r="B25" s="10" t="s">
        <v>62</v>
      </c>
      <c r="C25" s="10" t="s">
        <v>63</v>
      </c>
      <c r="D25" s="9" t="s">
        <v>23</v>
      </c>
      <c r="E25" s="9" t="s">
        <v>61</v>
      </c>
      <c r="F25" s="9">
        <v>2.8</v>
      </c>
      <c r="G25" s="9">
        <f t="shared" si="0"/>
        <v>7980</v>
      </c>
      <c r="H25" s="11"/>
      <c r="I25" s="11">
        <f t="shared" si="1"/>
        <v>0</v>
      </c>
    </row>
    <row r="26" ht="60" customHeight="1" spans="1:9">
      <c r="A26" s="9">
        <v>21</v>
      </c>
      <c r="B26" s="10" t="s">
        <v>64</v>
      </c>
      <c r="C26" s="10" t="s">
        <v>65</v>
      </c>
      <c r="D26" s="9" t="s">
        <v>23</v>
      </c>
      <c r="E26" s="9" t="s">
        <v>66</v>
      </c>
      <c r="F26" s="9">
        <v>4.5</v>
      </c>
      <c r="G26" s="9">
        <f t="shared" si="0"/>
        <v>90</v>
      </c>
      <c r="H26" s="11"/>
      <c r="I26" s="11">
        <f t="shared" si="1"/>
        <v>0</v>
      </c>
    </row>
    <row r="27" ht="43" customHeight="1" spans="1:9">
      <c r="A27" s="9">
        <v>22</v>
      </c>
      <c r="B27" s="10" t="s">
        <v>67</v>
      </c>
      <c r="C27" s="10" t="s">
        <v>68</v>
      </c>
      <c r="D27" s="9" t="s">
        <v>23</v>
      </c>
      <c r="E27" s="9">
        <v>5700</v>
      </c>
      <c r="F27" s="9">
        <v>3.2</v>
      </c>
      <c r="G27" s="9">
        <f t="shared" si="0"/>
        <v>18240</v>
      </c>
      <c r="H27" s="11"/>
      <c r="I27" s="11">
        <f t="shared" si="1"/>
        <v>0</v>
      </c>
    </row>
    <row r="28" ht="43" customHeight="1" spans="1:9">
      <c r="A28" s="9">
        <v>23</v>
      </c>
      <c r="B28" s="10" t="s">
        <v>69</v>
      </c>
      <c r="C28" s="10" t="s">
        <v>70</v>
      </c>
      <c r="D28" s="9" t="s">
        <v>23</v>
      </c>
      <c r="E28" s="9">
        <v>5700</v>
      </c>
      <c r="F28" s="9">
        <v>2.6</v>
      </c>
      <c r="G28" s="9">
        <f t="shared" si="0"/>
        <v>14820</v>
      </c>
      <c r="H28" s="11"/>
      <c r="I28" s="11">
        <f t="shared" si="1"/>
        <v>0</v>
      </c>
    </row>
    <row r="29" ht="35" customHeight="1" spans="1:9">
      <c r="A29" s="9">
        <v>24</v>
      </c>
      <c r="B29" s="10" t="s">
        <v>71</v>
      </c>
      <c r="C29" s="10" t="s">
        <v>72</v>
      </c>
      <c r="D29" s="9" t="s">
        <v>73</v>
      </c>
      <c r="E29" s="9">
        <v>7</v>
      </c>
      <c r="F29" s="9">
        <v>60</v>
      </c>
      <c r="G29" s="9">
        <f t="shared" si="0"/>
        <v>420</v>
      </c>
      <c r="H29" s="11"/>
      <c r="I29" s="11">
        <f t="shared" si="1"/>
        <v>0</v>
      </c>
    </row>
    <row r="30" ht="35" customHeight="1" spans="1:9">
      <c r="A30" s="9">
        <v>25</v>
      </c>
      <c r="B30" s="10" t="s">
        <v>74</v>
      </c>
      <c r="C30" s="10" t="s">
        <v>75</v>
      </c>
      <c r="D30" s="9" t="s">
        <v>76</v>
      </c>
      <c r="E30" s="9">
        <v>1</v>
      </c>
      <c r="F30" s="9">
        <v>1500</v>
      </c>
      <c r="G30" s="9">
        <f t="shared" si="0"/>
        <v>1500</v>
      </c>
      <c r="H30" s="11"/>
      <c r="I30" s="11">
        <f t="shared" si="1"/>
        <v>0</v>
      </c>
    </row>
    <row r="31" ht="17" customHeight="1" spans="1:9">
      <c r="A31" s="9" t="s">
        <v>77</v>
      </c>
      <c r="B31" s="10"/>
      <c r="C31" s="10"/>
      <c r="D31" s="9"/>
      <c r="E31" s="9"/>
      <c r="F31" s="9"/>
      <c r="G31" s="9">
        <f>SUM(G6:G30)</f>
        <v>388979.45</v>
      </c>
      <c r="H31" s="9"/>
      <c r="I31" s="9">
        <f>SUM(I6:I30)</f>
        <v>0</v>
      </c>
    </row>
    <row r="32" ht="45" customHeight="1" spans="1:9">
      <c r="A32" s="12" t="s">
        <v>78</v>
      </c>
      <c r="B32" s="12"/>
      <c r="C32" s="13"/>
      <c r="D32" s="14"/>
      <c r="E32" s="12"/>
      <c r="F32" s="12"/>
      <c r="G32" s="12"/>
      <c r="H32" s="12"/>
      <c r="I32" s="12"/>
    </row>
  </sheetData>
  <mergeCells count="14">
    <mergeCell ref="A1:I1"/>
    <mergeCell ref="E2:G2"/>
    <mergeCell ref="H2:I2"/>
    <mergeCell ref="A31:F31"/>
    <mergeCell ref="A32:I32"/>
    <mergeCell ref="A2:A4"/>
    <mergeCell ref="B2:B4"/>
    <mergeCell ref="C2:C4"/>
    <mergeCell ref="D2:D4"/>
    <mergeCell ref="E3:E4"/>
    <mergeCell ref="F3:F4"/>
    <mergeCell ref="G3:G4"/>
    <mergeCell ref="H3:H4"/>
    <mergeCell ref="I3:I4"/>
  </mergeCells>
  <pageMargins left="0.196527777777778" right="0.156944444444444" top="0.314583333333333" bottom="0.275" header="0.236111111111111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2023-05-06T05:50:00Z</dcterms:created>
  <cp:lastPrinted>2023-05-12T02:29:00Z</cp:lastPrinted>
  <dcterms:modified xsi:type="dcterms:W3CDTF">2023-12-13T01:43:31Z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3A4463A173D8421EAC492C4822FD87BB</vt:lpwstr>
  </property>
  <property fmtid="{D5CDD505-2E9C-101B-9397-08002B2CF9AE}" pid="3" name="KSOProductBuildVer">
    <vt:lpwstr>2052-11.1.0.14235</vt:lpwstr>
  </property>
</Properties>
</file>