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给、排水" sheetId="1" r:id="rId1"/>
  </sheets>
  <definedNames>
    <definedName name="_xlnm.Print_Titles" localSheetId="0">给、排水!$2:$4</definedName>
  </definedNames>
  <calcPr calcId="144525"/>
</workbook>
</file>

<file path=xl/sharedStrings.xml><?xml version="1.0" encoding="utf-8"?>
<sst xmlns="http://schemas.openxmlformats.org/spreadsheetml/2006/main" count="343" uniqueCount="212">
  <si>
    <t>2023年“P”项目给排水及光亮工程清单报价表</t>
  </si>
  <si>
    <t/>
  </si>
  <si>
    <t>序号</t>
  </si>
  <si>
    <t>项目名称</t>
  </si>
  <si>
    <t>项目特征描述</t>
  </si>
  <si>
    <t>计量
单位</t>
  </si>
  <si>
    <t>工程量</t>
  </si>
  <si>
    <t>金额（元）</t>
  </si>
  <si>
    <t>全费用单价限价</t>
  </si>
  <si>
    <t>合价</t>
  </si>
  <si>
    <t>班组所报单价</t>
  </si>
  <si>
    <t>备注</t>
  </si>
  <si>
    <t>一、土石方工程</t>
  </si>
  <si>
    <t>沟槽、基坑土石方开挖</t>
  </si>
  <si>
    <t>1.基础类型：综合考虑
2.挖土深度：综合                                                                                                                                        3.土石方比例：综合考虑
4.挖土方式：由投标人自行考虑，包含在投标报价中。
5.场内转运：由投标人自行考虑，包含在投标报价中。
6.投标人应对施工现场及周边条件进行仔细勘察，充分考虑各种因素，综合报价。
7.基槽、坑临边防护及裸土覆盖由投标人按相关规范执行，费用包含在报价中（防尘网材料甲供）                                         8.工程量计算方式：按现场收方计量（不超过定额计算规则方量）。</t>
  </si>
  <si>
    <t>m³</t>
  </si>
  <si>
    <t>沟槽、基坑土石方回填</t>
  </si>
  <si>
    <t xml:space="preserve">1.回填材料：现场土方
2.回填深度：综合
3.回填方式：由投标人自行考虑，包含在投标报价中。
4.场内转运：由投标人自行考虑，包含在投标报价中。
5.投标人应对施工现场及周边条件进行仔细勘察，充分考虑各种因素，综合报价。
6.回填打夯后的碾压密实度应达到设计和规范要求。                                                                                                  7.基槽、坑临边防护及裸土覆盖由投标人按相关规范执行，费用包含在报价中（防尘网材料甲供）                                                                                                                                                                </t>
  </si>
  <si>
    <t>管道砂垫层、基础</t>
  </si>
  <si>
    <t xml:space="preserve">1.材料：砂垫层
2.厚度及材质要求：详设计施工图
3.材料运输方式及运距：投标人自行确定
4.采用的机械种类及方式：投标人自行确定
5.做法：详设计，满足现行施工技术、质量验收规范要求                                                                                                              6.材料场内运输、转运费用投标人综合考虑，包含在单价中                                                                                                      7.投标人应对施工现场及周边条件进行仔细勘察，充分考虑各种因素，综合报价。                                                                                    8.工程量计算方式：根据设计现场收方计量。                                   </t>
  </si>
  <si>
    <t>管道砂石包封</t>
  </si>
  <si>
    <t xml:space="preserve">1.材料：砂石包封
2.厚度及材质要求：详设计施工图
3.材料运输方式及运距：投标人自行确定
4.采用的机械种类及方式：投标人自行确定
5.做法：详设计，满足现行施工技术、质量验收规范要求                                                                                                              6.材料场内运输、转运费用投标人综合考虑，包含在单价中                                                                                                      7.投标人应对施工现场及周边条件进行仔细勘察，充分考虑各种因素，综合报价。                                                                                     8.工程量计算方式：根据设计现场收方计量。                                     </t>
  </si>
  <si>
    <t>二、排水工程</t>
  </si>
  <si>
    <t>HDPE双壁波纹管安装 D200</t>
  </si>
  <si>
    <t xml:space="preserve">1.名称：HDPE双壁波纹管排水管道安装（管道甲供）
2.安装方式：承插
3.管材规格： HDPE双壁波纹管 N8
4.深度：综合
5.管道接口处理：满足设计和施工验收规范要求
6.闭水试验：满足设计和施工验收规范要求，费用由投标人承担
7.做法：详设计；满足现行施工技术、质量验收规范要求                                                                                                                         8.材料场内运输、转运费用投标人综合考虑，包含在单价中                                                                                                    9.投标人应对施工现场及周边条件进行仔细勘察，充分考虑各种因素，综合报价。 </t>
  </si>
  <si>
    <t>m</t>
  </si>
  <si>
    <t>HDPE双壁波纹排水管道安装 DN400/DN500</t>
  </si>
  <si>
    <t xml:space="preserve">1.名称：HDPE双壁波纹排水管道安装（管道甲供）
2.安装方式：承插,相关人工、机械、辅材等相关费用均包含在报价内。
3.管材规格： DN400/DN500 
4.深度：综合
5.管道接口处理：满足设计和施工验收规范要求
6.闭水试验：满足设计和施工验收规范要求，费用由投标人承担
7.做法：满足现行施工技术、质量验收规范要求                                                                                                                         8.材料场内运输、转运费用投标人综合考虑，包含在单价中                                                                                                    9.投标人应对施工现场及周边条件进行仔细勘察，充分考虑各种因素，综合报价。 </t>
  </si>
  <si>
    <t>钢筋砼排水管道安装 D1400/D1500</t>
  </si>
  <si>
    <t xml:space="preserve">1.名称：钢筋砼排水管道安装（管道甲供）
2.安装方式：承插
3.管材规格： D1400/D1500 Ⅲ级管
4.深度：综合
5.管道接口处理：满足设计和施工验收规范要求
6.闭水试验：满足设计和施工验收规范要求，费用由投标人承担
7.做法：详设计，满足现行施工技术、质量验收规范要求                                                                                                                         8.材料场内运输、转运费用投标人综合考虑，包含在单价中                                                                                                    9.投标人应对施工现场及周边条件进行仔细勘察，充分考虑各种因素，综合报价。 </t>
  </si>
  <si>
    <t>钢筋砼水泥管道安装 D2000</t>
  </si>
  <si>
    <t xml:space="preserve">1.名称：钢筋砼排水管道安装（管道甲供）
2.安装方式：承插
3.管材规格： D1500 Ⅲ级管
4.深度：综合
5.管道接口处理：满足设计和施工验收规范要求
6.闭水试验：满足设计和施工验收规范要求，费用由投标人承担
7.做法：详设计，满足现行施工技术、质量验收规范要求                                                                                                                         8.材料场内运输、转运费用投标人综合考虑，包含在单价中                                                                                                    9.投标人应对施工现场及周边条件进行仔细勘察，充分考虑各种因素，综合报价。 </t>
  </si>
  <si>
    <t>C15混凝土垫层</t>
  </si>
  <si>
    <t>1.材料：C15商砼（砼甲供）                                                                                                                          2.厚度：综合，模板费用投标人综合考虑，包含在单价中                                                                3.浇筑方式：投标人综合考虑，不论采用天泵、地泵或其他浇筑方式，相关人工、机械等相关费用均包含在报价内。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</si>
  <si>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C25混凝土检查井</t>
  </si>
  <si>
    <t>1.材料：C25商砼（砼甲供）                                                                                                                          2.浇筑尺寸：详设计                                                               3.浇筑方式：投标人综合考虑，不论采用天泵、地泵或其他浇筑方式，相关人工、机械、辅材等相关费用均包含在报价内。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</si>
  <si>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预制C25混凝土检查井盖板制安</t>
  </si>
  <si>
    <t>1.材料：C25砼 （砼甲供）                                                                                                                         2.尺寸：详设计，模板费用投标人综合考虑，包含在单价中                                                                3.浇筑、安装方式：投标人综合考虑，不论采用天泵、地泵或其他浇筑方式和吊车吊装等，相关人工、机械、辅材等相关费用均包含在报价内。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</si>
  <si>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700/800混凝土预制井筒安装</t>
  </si>
  <si>
    <t>1.材料：钢筋砼预制井筒（井筒甲供）                                                                                                                          2.高度：0.4~0.5m                                                               3.安装方式：投标人综合考虑，不论采用何种安装方式，相关人工、机械、辅材等相关费用均包含在报价内。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</si>
  <si>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700/800井圈井盖安装</t>
  </si>
  <si>
    <t>1.材料：高分子成品井圈、盖（详设计）                                                                                                                        2.安装位置：详设计                                                              3.安装方式：投标人综合考虑，不论采用何种安装方式，相关人工、机械、辅材等相关费用均包含在报价内。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</si>
  <si>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套</t>
  </si>
  <si>
    <t>C30混凝土底板</t>
  </si>
  <si>
    <t>1.材料：C30商砼（砼甲供）                                                                                                                          2.浇筑尺寸：详设计 ，模板费用投标人综合考虑，包含在单价中                                                               3.浇筑方式：投标人综合考虑，不论采用天泵、地泵或其他浇筑方式，相关人工、机械、辅材等相关费用均包含在报价内。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</si>
  <si>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M7.5浆砌MU30块石</t>
  </si>
  <si>
    <t>1.砌筑材料品种、强度等级：MU30块石，规格详设计； 
2.砂浆强度等级、配合比：M7.5干混砂浆砌筑；
3.做法：详设计，满足现行施工技术、质量验收规范要求                                                                                                                         4.材料场内运输、转运费用投标人综合考虑，包含在单价中                                                                                                    5.投标人应对施工现场及周边条件进行仔细勘察，充分考虑各种因素，综合报价。</t>
  </si>
  <si>
    <t>预制、现浇构件钢筋</t>
  </si>
  <si>
    <t>1.钢筋种类、规格：钢筋规格综合考虑；（钢筋甲供）
2.制安尺寸：详设计；
3.做法：详设计，满足现行施工技术、质量验收规范要求                                                                                                                         4.材料场内运输、转运费用投标人综合考虑，包含在单价中                                                                                                    5.投标人应对施工现场及周边条件进行仔细勘察，充分考虑各种因素，综合报价。</t>
  </si>
  <si>
    <t>T</t>
  </si>
  <si>
    <t>井壁模板安、拆</t>
  </si>
  <si>
    <t>1.支模高度：综合
2.模板和超高模板类型：木模、组合钢模板、竹胶合板等综合
3.支架材料：钢管、竹、木支架综合，断面尺寸、材质、工艺等符合设计和施工验收规范要求
4.其他：单价已包括构件的拉杆费用和超高模板费用等，投标人自行综合考虑
5.本项目投标人应根据施工经验,现场实际情况和企业自身情况综合报价,不论采用何种支模方式均按报价执行 ，拆模后砼表面观感达到清水模要求                                                                6.材料场内运输、转运费用已综合考虑在单价中</t>
  </si>
  <si>
    <t>㎡</t>
  </si>
  <si>
    <t>三、给水工程</t>
  </si>
  <si>
    <t>PE给水管DN100</t>
  </si>
  <si>
    <t xml:space="preserve">1.材质及规格 ：PE聚乙烯给水管DN100（管材及管件甲供）
3.连接形式 ：热熔连接，相关人工、机械、辅材等相关费用均包含在报价内
4.铺设深度 ：详见设计
5.管道检验及试验要求：按照《给水排水管道工程施工及验收规范》要求执行。所有给水管道安装完毕,均应严格按有关规范要求做管道试压试验并消毒。
</t>
  </si>
  <si>
    <t>PE给水管DN50</t>
  </si>
  <si>
    <t xml:space="preserve">1.材质及规格 ：PE聚乙烯给水管DN50（管材及管件甲供）
3.连接形式 ：热熔连接，相关人工、机械、辅材等相关费用均包含在报价内
4.铺设深度 ：详见设计
5.管道检验及试验要求：按照《给水排水管道工程施工及验收规范》要求执行。所有给水管道安装完毕,均应严格按有关规范要求做管道试压试验并消毒。
</t>
  </si>
  <si>
    <t>PE给水管DN25</t>
  </si>
  <si>
    <t xml:space="preserve">1.材质及规格 ：PE聚乙烯给水管DN25（管材及管件甲供）
3.连接形式 ：热熔连接，相关人工、机械、辅材等相关费用均包含在报价内
4.铺设深度 ：详见设计
5.管道检验及试验要求：按照《给水排水管道工程施工及验收规范》要求执行。所有给水管道安装完毕,均应严格按有关规范要求做管道试压试验并消毒。
</t>
  </si>
  <si>
    <t>法兰蝶阀 DN100</t>
  </si>
  <si>
    <t xml:space="preserve">1.材质及规格 ：蝶阀 DN100
2.连接形式 ：详见设计，相关人工、机械、辅材等相关费用均包含在报价内
3.铺设深度 ：详见设计
4.检验及试验要求：按设计要求和相关施工、验收规范调试
</t>
  </si>
  <si>
    <t>法兰伸缩器 DN100</t>
  </si>
  <si>
    <t xml:space="preserve">1.材质及规格 ：伸缩器 DN100
2.连接形式 ：详见设计，相关人工、机械、辅材等相关费用均包含在报价内
3.铺设深度 ：详见设计
4.检验及试验要求：按设计要求和相关施工、验收规范调试
</t>
  </si>
  <si>
    <t>DN50转向蝶阀</t>
  </si>
  <si>
    <t xml:space="preserve">1.材质及规格 ：DN50转向蝶阀 
2.连接形式 ：详见设计，相关人工、机械、辅材等相关费用均包含在报价内
3.铺设深度 ：详见设计
5.检验及试验要求：按设计要求和相关施工、验收规范调试
</t>
  </si>
  <si>
    <t>DN50排气阀</t>
  </si>
  <si>
    <t xml:space="preserve">1.材质及规格 ：DN50排气阀
2.连接形式 ：详见设计，相关人工、机械、辅材等相关费用均包含在报价内
3.铺设深度 ：详见设计
5.检验及试验要求：按设计要求和相关施工、验收规范调试
</t>
  </si>
  <si>
    <t>闸阀 DN50</t>
  </si>
  <si>
    <t xml:space="preserve">1.材质及规格 ：闸阀 DN50
2.连接形式 ：详见设计，相关人工、机械、辅材等相关费用均包含在报价内
3.铺设深度 ：详见设计
4.检验及试验要求：按设计要求和相关施工、验收规范调试
</t>
  </si>
  <si>
    <t>PGV201电磁阀+塑料阀门箱</t>
  </si>
  <si>
    <t xml:space="preserve">1.材质及规格 ：PGV201电磁阀+塑料阀门箱
2.连接形式 ：详见设计，相关人工、机械、辅材等相关费用均包含在报价内
3.铺设深度 ：详见设计
4.检验及试验要求：按设计要求和相关施工、验收规范调试
</t>
  </si>
  <si>
    <t>旋转喷头配SJ-712千秋架</t>
  </si>
  <si>
    <t xml:space="preserve">1.材质及规格 ：旋转喷头配SJ-712千秋架
2.连接形式 ：详见设计，相关人工、机械、辅材等相关费用均包含在报价内
3.铺设深度 ：详见设计
4.检验及试验要求：按设计要求和相关施工、验收规范调试
</t>
  </si>
  <si>
    <t>室外地面消火栓SS-100/65-1.0</t>
  </si>
  <si>
    <t>1.安装方式：室外地上式，干管安装；
2.型号、规格：SS-100/65-1.0 
3.具体做法详设计；                                                       4.检验及试验要求：按照《给水排水管道工程施工及验收规范》要求执行。</t>
  </si>
  <si>
    <t>止回阀 DN50</t>
  </si>
  <si>
    <t xml:space="preserve">1.材质及规格 ：止回阀 DN50
2.连接形式 ：详见设计，相关人工、机械、辅材等相关费用均包含在报价内
3.铺设深度 ：详见设计
4.检验及试验要求：按设计要求和相关施工、验收规范调试
</t>
  </si>
  <si>
    <t>个</t>
  </si>
  <si>
    <t>软接头 DN50</t>
  </si>
  <si>
    <t xml:space="preserve">1.材质及规格 ：伸缩节 DN50
2.连接形式 ：详见设计，相关人工、机械、辅材等相关费用均包含在报价内
3.铺设深度 ：详见设计
4.检验及试验要求：按设计要求和相关施工、验收规范调试
</t>
  </si>
  <si>
    <t>水表 DN50</t>
  </si>
  <si>
    <t xml:space="preserve">1.材质及规格：水表DN50
2.连接形式 ：详见设计，相关人工、机械、辅材等相关费用均包含在报价内
3.铺设深度 ：详见设计
4.检验及试验要求：按设计要求和相关施工、验收规范调试
</t>
  </si>
  <si>
    <t>砖砌检查井</t>
  </si>
  <si>
    <t>1.砌筑材料品种、强度等级：MU10页岩标准砖； 
2.砂浆强度等级、配合比：M7.5干混砂浆砌筑；
3.做法：详设计，满足现行施工技术、质量验收规范要求；                                                                                                                                                                                    4.砌筑脚手架由投标人综合考虑，包含在报价中，不再单独计费。                                                              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                                                                                                   6.投标人应对施工现场及周边条件进行仔细勘察，充分考虑各种因素，综合报价。</t>
  </si>
  <si>
    <t>C25井圈砼浇筑</t>
  </si>
  <si>
    <t>1.材料：C25商砼（砼甲供）                                                                                                                          2.厚度：综合，模板费用投标人综合考虑，包含在单价中                                                                3.浇筑方式：投标人综合考虑，不论采用天泵、地泵或其他浇筑方式，相关人工、机械等相关费用均包含在报价内。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</si>
  <si>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成品井圈、盖安装</t>
  </si>
  <si>
    <t>1.材料：成品井圈、盖（井圈、盖甲供）                                                                                                                          2.安装位置：详设计                                                              3.安装方式：投标人综合考虑，不论采用何种安装方式，相关人工、机械、辅材等相关费用均包含在报价内。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</si>
  <si>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φ20钢筋爬梯</t>
  </si>
  <si>
    <t>1.名称：井内钢质爬梯； 
2.爬梯材质：φ20钢筋（钢筋甲供）；
3.做法技尺寸：详设计，满足现行施工技术、质量验收规范要求                                                                                                                         4.抹灰脚手架由投标人综合考虑，包含在报价中，不再单独计费。                                                              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                                                                                                   5.投标人应对施工现场及周边条件进行仔细勘察，充分考虑各种因素，综合报价。</t>
  </si>
  <si>
    <t>井内抹灰</t>
  </si>
  <si>
    <t>1.抹灰基层：砖砌体； 
2.抹灰砂浆强度、厚度：1:2干混水泥砂浆，20mm厚；
3.做法：详设计，满足现行施工技术、质量验收规范要求                                                                                                                         4.抹灰脚手架由投标人综合考虑，包含在报价中，不再单独计费。                                                              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                                                                                                   6.投标人应对施工现场及周边条件进行仔细勘察，充分考虑各种因素，综合报价。</t>
  </si>
  <si>
    <t>井圈砼模板</t>
  </si>
  <si>
    <t>1.支模高度：综合
2.模板和超高模板类型：木模、组合钢模板、竹胶合板等综合
3.支架材料：钢管、竹、木支架综合，断面尺寸、材质、工艺等符合设计和施工验收规范要求
4.其他：单价已包括构件的拉杆费用和超高模板费用等，投标人自行综合考虑
5.本项目投标人应根据施工经验,现场实际情况和企业自身情况综合报价,不论采用何种支模方式均按报价执行 ，拆模后砼表面观感达到清水模要求                                                                9.材料场内运输、转运费用已综合考虑在单价中</t>
  </si>
  <si>
    <t>四、光亮工程</t>
  </si>
  <si>
    <t>PVC电线管安装φ50</t>
  </si>
  <si>
    <t xml:space="preserve">1.名称、材质、规格：刚性塑料管PVCφ50（管材及管件甲供）                  2.连接形式 ：粘接，相关人工、机械、辅材等相关费用均包含在报价内
3.铺设深度 ：详见设计
4.具体做法：满足设计及现行施工技术、质量验收规范要求。
</t>
  </si>
  <si>
    <t>PVC电线管安装φ65</t>
  </si>
  <si>
    <t xml:space="preserve">1.名称、材质、规格：刚性塑料管PVCφ65（管材及管件甲供）                  2.连接形式 ：粘接，相关人工、机械、辅材等相关费用均包含在报价内
3.铺设深度 ：详见设计
4.具体做法：满足设计及现行施工技术、质量验收规范要求。
</t>
  </si>
  <si>
    <t>PVC电线管安装φ80</t>
  </si>
  <si>
    <t xml:space="preserve">1.名称、材质、规格：刚性塑料管PVCφ80（管材及管件甲供）                  2.连接形式 ：粘接，相关人工、机械、辅材等相关费用均包含在报价内
3.铺设深度 ：详见设计
4.具体做法：满足设计及现行施工技术、质量验收规范要求。
</t>
  </si>
  <si>
    <t>PVC电线管安装φ110</t>
  </si>
  <si>
    <t xml:space="preserve">1.名称、材质、规格：刚性塑料管PVCφ100（管材及管件甲供）                  2.连接形式 ：粘接，相关人工、机械、辅材等相关费用均包含在报价内
3.铺设深度 ：详见设计
4.具体做法：满足设计及现行施工技术、质量验收规范要求。
</t>
  </si>
  <si>
    <t>PVC电线管安装φ160</t>
  </si>
  <si>
    <t xml:space="preserve">1.名称、材质、规格：刚性塑料管PVCφ160（管材及管件甲供）                  2.连接形式 ：粘接，相关人工、机械、辅材等相关费用均包含在报价内
3.铺设深度 ：详见设计
4.具体做法：满足设计及现行施工技术、质量验收规范要求。
</t>
  </si>
  <si>
    <t>电线管安装φ15</t>
  </si>
  <si>
    <t xml:space="preserve">1.名称、材质、规格：热镀锌钢管 φ15（管材及管件甲供）                  2.连接形式 ：焊接，相关人工、机械、辅材等相关费用均包含在报价内
3.铺设深度 ：详见设计
4.具体做法：满足设计及现行施工技术、质量验收规范要求。
</t>
  </si>
  <si>
    <t>电线管安装φ40</t>
  </si>
  <si>
    <t xml:space="preserve">1.名称、材质、规格：热镀锌钢管 φ40（管材及管件甲供）                  2.连接形式 ：焊接，相关人工、机械、辅材等相关费用均包含在报价内
3.铺设深度 ：详见设计
4.具体做法：满足设计及现行施工技术、质量验收规范要求。
</t>
  </si>
  <si>
    <t>电力电缆YJV-4*150+1*70</t>
  </si>
  <si>
    <t>1.名称：电力电缆； 
2.型号、规格、材质：YJV-0.6/1KV-4*150+1*70（电缆及电缆头甲供）；
3.敷设方式 ：穿管、埋地暗敷；
4.具体做法：满足设计及现行施工技术、质量验收规范要求。
5.检验及试验要求：按设计要求和相关施工、验收规范调试</t>
  </si>
  <si>
    <t>电力电缆YJV-4*120+1*70</t>
  </si>
  <si>
    <t>1.名称：电力电缆； 
2.型号、规格、材质：YJV-0.6/1KV-4*120+1*70（电缆及电缆头甲供）；
3.敷设方式 ：穿管、埋地暗敷；
4.具体做法：满足设计及现行施工技术、质量验收规范要求。
5.检验及试验要求：按设计要求和相关施工、验收规范调试</t>
  </si>
  <si>
    <t>电力电缆YJV-4*95+1*50</t>
  </si>
  <si>
    <t>1.名称：电力电缆； 
2.型号、规格、材质：YJV-0.6/1KV-4*95+1*50（电缆及电缆头甲供）；
3.敷设方式 ：穿管、埋地暗敷；
4.具体做法：满足设计及现行施工技术、质量验收规范要求。
5.检验及试验要求：按设计要求和相关施工、验收规范调试</t>
  </si>
  <si>
    <t>电力电缆YJV-4*50+1*25</t>
  </si>
  <si>
    <t>1.名称：电力电缆； 
2.型号、规格、材质：YJV-0.6/1KV-4*50+1*25（电缆及电缆头甲供）；
3.敷设方式 ：穿管、埋地暗敷；
4.具体做法：满足设计及现行施工技术、质量验收规范要求。
5.检验及试验要求：按设计要求和相关施工、验收规范调试</t>
  </si>
  <si>
    <t>电力电缆YJV-4*35+1*16</t>
  </si>
  <si>
    <t>1.名称：电力电缆； 
2.型号、规格、材质：YJV-0.6/1KV-4*35+1*16（电缆及电缆头甲供）；
3.敷设方式 ：穿管、埋地暗敷；
4.具体做法：满足设计及现行施工技术、质量验收规范要求。
5.检验及试验要求：按设计要求和相关施工、验收规范调试</t>
  </si>
  <si>
    <t>电力电缆YJV-4*25+1*16</t>
  </si>
  <si>
    <t>1.名称：电力电缆； 
2.型号、规格、材质：YJV-0.6/1KV-4*25+1*16（电缆及电缆头甲供）；
3.敷设方式 ：穿管、埋地暗敷；
4.具体做法：满足设计及现行施工技术、质量验收规范要求。
5.检验及试验要求：按设计要求和相关施工、验收规范调试</t>
  </si>
  <si>
    <t>电力电缆YJV-5*16</t>
  </si>
  <si>
    <t>1.名称：电力电缆； 
2.型号、规格、材质：YJV-0.6/1KV-5*16（电缆及电缆头甲供）；
3.敷设方式 ：穿管、埋地暗敷；
4.具体做法：满足设计及现行施工技术、质量验收规范要求。
5.检验及试验要求：按设计要求和相关施工、验收规范调试</t>
  </si>
  <si>
    <t>电力电缆YJV-5*10</t>
  </si>
  <si>
    <t>1.名称：电力电缆； 
2.型号、规格、材质：YJV-0.6/1KV-5*10（电缆及电缆头甲供）；
3.敷设方式 ：穿管、埋地暗敷；
4.具体做法：满足设计及现行施工技术、质量验收规范要求。
5.检验及试验要求：按设计要求和相关施工、验收规范调试</t>
  </si>
  <si>
    <t>电力电缆YJV-5*6</t>
  </si>
  <si>
    <t>1.名称：电力电缆； 
2.型号、规格、材质：YJV-0.6/1KV-5*6（电缆甲供）；
3.敷设方式 ：穿管、埋地暗敷；
4.具体做法：满足设计及现行施工技术、质量验收规范要求。
5.检验及试验要求：按设计要求和相关施工、验收规范调试</t>
  </si>
  <si>
    <t>电力电缆YJV-3*25</t>
  </si>
  <si>
    <t>1.名称：电力电缆； 
2.型号、规格、材质：YJV-0.6/1KV-3*25（电缆及电缆头甲供）；
3.敷设方式 ：穿管、埋地暗敷；
4.具体做法：满足设计及现行施工技术、质量验收规范要求。
5.检验及试验要求：按设计要求和相关施工、验收规范调试</t>
  </si>
  <si>
    <t>电力电缆YJV-3*16</t>
  </si>
  <si>
    <t>1.名称：电力电缆； 
2.型号、规格、材质：YJV-0.6/1KV-3*16（电缆及电缆头甲供）；
3.敷设方式 ：穿管、埋地暗敷；
4.具体做法：满足设计及现行施工技术、质量验收规范要求。
5.检验及试验要求：按设计要求和相关施工、验收规范调试</t>
  </si>
  <si>
    <t>电力电缆YJV-3*10</t>
  </si>
  <si>
    <t>1.名称：电力电缆； 
2.型号、规格、材质：YJV-0.6/1KV-3*10（电缆甲供）；
3.敷设方式 ：穿管、埋地暗敷；
4.具体做法：满足设计及现行施工技术、质量验收规范要求。
5.检验及试验要求：按设计要求和相关施工、验收规范调试</t>
  </si>
  <si>
    <t>电力电缆YJV-3*6</t>
  </si>
  <si>
    <t>1.名称：电力电缆； 
2.型号、规格、材质：YJV-0.6/1KV-3*6（电缆及电缆头甲供）；
3.敷设方式 ：穿管、埋地暗敷；
4.具体做法：满足设计及现行施工技术、质量验收规范要求。
5.检验及试验要求：按设计要求和相关施工、验收规范调试</t>
  </si>
  <si>
    <t>电力电缆YJV-3*1.5</t>
  </si>
  <si>
    <t>1.名称：电力电缆； 
2.型号、规格、材质：YJV-0.6/1KV-3*1.5（电缆甲供）；
3.敷设方式 ：穿管暗敷；
4.具体做法：满足设计及现行施工技术、质量验收规范要求。
5.检验及试验要求：按设计要求和相关施工、验收规范调试</t>
  </si>
  <si>
    <t xml:space="preserve">18m投光灯及基础 </t>
  </si>
  <si>
    <t xml:space="preserve">1.名称：18m投光灯 
2.型号、规格 ：3*200W/LED（灯具及预埋件甲供）
3.灯具基础：详见施工图
4.接地要求：详见施工图
5.具体做法：基坑开挖、回填，基础钢筋制安，砼基础浇筑，预埋件安装，灯具安装、调试等相关内容，满足设计及现行施工技术、质量验收规范要求。
6.检验及试验要求：按设计要求和相关施工、验收规范调试
</t>
  </si>
  <si>
    <t>8m运动场投光灯及基础</t>
  </si>
  <si>
    <t xml:space="preserve">1.名称：8m运动场投光灯 
2.型号、规格 ：4*200W/LED（灯具及预埋件甲供）
3.灯具基础：详见施工图
4.接地要求：详见施工图
5.具体做法：基坑开挖、回填，基础钢筋制安，砼基础浇筑，预埋件安装，灯具安装、调试等相关内容，满足设计及现行施工技术、质量验收规范要求。
6.检验及试验要求：按设计要求和相关施工、验收规范调试
</t>
  </si>
  <si>
    <t>7m庭院灯及基础</t>
  </si>
  <si>
    <t xml:space="preserve">1.名称：7m庭院灯 
2.型号、规格 ：120W/LED（灯具及预埋件甲供）
3.灯具基础：详见施工图
4.接地要求：详见施工图
5.具体做法：基坑开挖、回填，基础钢筋制安，砼基础浇筑，预埋件安装，灯具安装、调试等相关内容，满足设计及现行施工技术、质量验收规范要求。
6.检验及试验要求：按设计要求和相关施工、验收规范调试
</t>
  </si>
  <si>
    <t>4m庭院灯及基础</t>
  </si>
  <si>
    <t xml:space="preserve">1.名称：4m庭院灯 
2.型号、规格 ：45W/LED（灯具及预埋件甲供）
3.灯具基础：详见施工图
4.接地要求：详见施工图
5.具体做法：满足设计及现行施工技术、质量验收规范要求。
6.检验及试验要求：按设计要求和相关施工、验收规范调试
</t>
  </si>
  <si>
    <t>投光灯及基础 50W</t>
  </si>
  <si>
    <t xml:space="preserve">1.名称：投光灯 
2.型号、规格 ：50W/LED（灯具及预埋件甲供）
3.灯具基础：详见施工图
4.接地要求：详见施工图
5.具体做法：基坑开挖、回填，基础钢筋制安，砼基础浇筑，预埋件安装，灯具安装、调试等相关内容，满足设计及现行施工技术、质量验收规范要求。
6.检验及试验要求：按设计要求和相关施工、验收规范调试
</t>
  </si>
  <si>
    <t>护栏灯 8W</t>
  </si>
  <si>
    <t xml:space="preserve">1.名称：护栏灯 
2.型号、规格 ：8W/LED（灯具甲供）
3.灯具基础：详见施工图
4.接地要求：详见施工图
5.具体做法：满足设计及现行施工技术、质量验收规范要求。
6.检验及试验要求：按设计要求和相关施工、验收规范调试
</t>
  </si>
  <si>
    <t>点光源 6W</t>
  </si>
  <si>
    <t xml:space="preserve">1.名称：点光源 
2.型号、规格 ：6W/LED（灯具甲供）
3.灯具基础：详见施工图
4.接地要求：详见施工图
5.具体做法：满足设计及现行施工技术、质量验收规范要求。
6.检验及试验要求：按设计要求和相关施工、验收规范调试
</t>
  </si>
  <si>
    <t>洗墙灯 12W/m</t>
  </si>
  <si>
    <t xml:space="preserve">1.名称：洗墙灯  
2.型号、规格 ：LED 12W/m（灯具甲供）
3.灯具基础：详见施工图
4.接地要求：详见施工图
5.具体做法：满足设计及现行施工技术、质量验收规范要求。
6.检验及试验要求：按设计要求和相关施工、验收规范调试
</t>
  </si>
  <si>
    <t>LED灯条（带） 4W/m</t>
  </si>
  <si>
    <t xml:space="preserve">1.名称：LED灯条（带）
2.型号、规格 ：LED 4W/m（灯具甲供）
3.灯具基础：详见施工图
4.接地要求：详见施工图
5.具体做法：满足设计及现行施工技术、质量验收规范要求。
6.检验及试验要求：按设计要求和相关施工、验收规范调试
</t>
  </si>
  <si>
    <t>24V开关电源</t>
  </si>
  <si>
    <t xml:space="preserve">1.名称：LED灯条（带）及洗墙灯24V开关电源
2.型号、规格 ：24V开关电源（灯具甲供）
3.灯具基础：详见施工图
4.接地要求：详见施工图
5.具体做法：满足设计及现行施工技术、质量验收规范要求。
7.检验及试验要求：按设计要求和相关施工、验收规范调试
</t>
  </si>
  <si>
    <t>强电手孔井</t>
  </si>
  <si>
    <t xml:space="preserve">1.砌筑材料品种、规格、强度等级：MU10标准砖；
2.砂浆强度等级、配合比：M5水泥砂浆砌筑； 
3.盖板材质、规格：高分子井盖                                            4.净空尺寸：1200*900，详见设计 
5.其余做法：满足设计及现行施工技术、质量验收规范要求
</t>
  </si>
  <si>
    <t>户外弱电控制柜</t>
  </si>
  <si>
    <t xml:space="preserve">1.名称：户外弱电控制柜（配电箱甲供）
2.型号、规格 ：规格综合； 
3.包含工作内容：配电箱基础、接地、配电箱安装涉及的所有工作。
4.基础形式、材质、规格：详设计
5.接线端子材质、规格：详设计 
6.其余做法：满足设计及现行施工技术、质量验收规范要求
</t>
  </si>
  <si>
    <t>台</t>
  </si>
  <si>
    <t>景观照明控制箱</t>
  </si>
  <si>
    <t xml:space="preserve">1.名称：景观照明配电箱（配电箱甲供）
2.型号、规格 ：规格综合； 
3.包含工作内容：配电箱基础、接地、配电箱安装涉及的所有工作。
4.基础形式、材质、规格：详设计
5.接线端子材质、规格：详设计 
6.其余做法：满足设计及现行施工技术、质量验收规范要求
</t>
  </si>
  <si>
    <t>涵洞亮化控制箱</t>
  </si>
  <si>
    <t>LED显示屏控制箱</t>
  </si>
  <si>
    <t>动力总箱</t>
  </si>
  <si>
    <t>充电桩控制箱</t>
  </si>
  <si>
    <t>电梯配电箱</t>
  </si>
  <si>
    <t>海绵泵控制箱</t>
  </si>
  <si>
    <t>潜水泵控制箱</t>
  </si>
  <si>
    <t>‘-40*4热镀锌扁钢接地</t>
  </si>
  <si>
    <t xml:space="preserve">1.名称：配电箱接地
2.型号、规格 ：-40*4热镀锌扁钢 
3.工作内容：制作、安装、调试涉及的所有工作。
4.制安方式：详设计
5.其余做法：满足设计及现行施工技术、质量验收规范要求                                                                                                        6.相关检测费用由投标人承担
</t>
  </si>
  <si>
    <t>∟50*50*5热镀锌角钢接地</t>
  </si>
  <si>
    <t xml:space="preserve">1.名称：接地角铁
2.型号、规格 ：-40*4热镀锌扁钢 
3.工作内容：制作、安装、调试涉及的所有工作。
4.制安方式：详设计
5.其余做法：满足设计及现行施工技术、质量验收规范要求                                                                                                        7.相关检测费用由投标人承担
</t>
  </si>
  <si>
    <t>四、弱电管网</t>
  </si>
  <si>
    <t>弱电手孔井</t>
  </si>
  <si>
    <t xml:space="preserve">1.砌筑材料品种、规格、强度等级：MU10标准砖；
2.砂浆强度等级、配合比：M5水泥砂浆砌筑； 
3.盖板材质、规格：高分子井盖                                        4.净空尺寸：600*600，详见设计     
5.其余做法：满足设计及现行施工技术、质量验收规范要求
</t>
  </si>
  <si>
    <t>PVC电线管安装2~4孔UPVC</t>
  </si>
  <si>
    <t xml:space="preserve">1.名称、材质、规格：2孔UPVC管（管材及管件甲供）                  2.连接形式 ：粘接，相关人工、机械、辅材等相关费用均包含在报价内
3.铺设深度 ：详见设计
5.具体做法：满足设计及现行施工技术、质量验收规范要求。
</t>
  </si>
  <si>
    <t>PVC电线管安装5~7孔UPVC</t>
  </si>
  <si>
    <t xml:space="preserve">1.名称、材质、规格：4孔UPVCU管（管材及管件甲供）                  2.连接形式 ：粘接，相关人工、机械、辅材等相关费用均包含在报价内
3.铺设深度 ：详见设计
5.具体做法：满足设计及现行施工技术、质量验收规范要求。
</t>
  </si>
  <si>
    <t>C15混凝土垫层、包封</t>
  </si>
  <si>
    <t>不锈钢线槽150*100</t>
  </si>
  <si>
    <t xml:space="preserve">1.名称、材质、规格：不锈钢线槽150*100                    2.安装形式 ：沿涵洞顶贴墙安装，相关人工、机械、辅材等相关费用均包含在报价内
3.具体做法：满足设计及现行施工技术、质量验收规范要求。
</t>
  </si>
  <si>
    <t>五、海绵蓄水池</t>
  </si>
  <si>
    <t>砼垫层</t>
  </si>
  <si>
    <t>C25混凝土底板</t>
  </si>
  <si>
    <t>1.材料：C25商砼（砼甲供）                                                                                                                          2.浇筑尺寸：详设计 ，模板费用投标人综合考虑，包含在单价中                                                               3.浇筑方式：投标人综合考虑，不论采用天泵、地泵或其他浇筑方式，相关人工、机械、辅材等相关费用均包含在报价内。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</si>
  <si>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异形柱</t>
  </si>
  <si>
    <t>1.材料：C25商砼（砼甲供）                                                                                                                          2.浇筑尺寸：详设计                                                                3.浇筑方式：投标人综合考虑，不论采用天泵、地泵或其他浇筑方式，相关人工、机械、辅材等相关费用均包含在报价内。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7.投标人应对施工现场及周边条件进行仔细勘察，充分考虑各种因素，综合报价。</t>
  </si>
  <si>
    <t>异形柱模板</t>
  </si>
  <si>
    <t>矩形梁、板、圈梁</t>
  </si>
  <si>
    <t>矩形梁、板、圈梁模板</t>
  </si>
  <si>
    <t>构造柱</t>
  </si>
  <si>
    <t>构造柱模板</t>
  </si>
  <si>
    <t>M7.5页岩标准砖砌体</t>
  </si>
  <si>
    <t>1.砌筑材料品种、强度等级：MU10页岩标准砖； 
2.砂浆强度等级、配合比：M7.5干混砂浆砌筑；
3.做法：详设计，满足现行施工技术、质量验收规范要求                                                                                                                         4.材料场内运输、转运费用投标人综合考虑，包含在单价中                                                                                                    5.投标人应对施工现场及周边条件进行仔细勘察，充分考虑各种因素，综合报价。                                                                                       6.脚手架费用投标人综合考虑，包含在报价中</t>
  </si>
  <si>
    <t>1.钢筋种类、规格：钢筋规格综合考虑（钢筋甲供）；
2.制安尺寸：详设计；
3.做法：详设计，满足现行施工技术、质量验收规范要求                                                                                                                         4.材料场内运输、转运费用投标人综合考虑，包含在单价中                                                                                                    5.投标人应对施工现场及周边条件进行仔细勘察，充分考虑各种因素，综合报价。</t>
  </si>
  <si>
    <t>塑料检查井座</t>
  </si>
  <si>
    <t>1.检查井材质、规格：HDPE井座
2.检查井安装应在井底座中心定位后，将井底座置于井坑基础上，复核接管标高符合设计要求，并将其固定后方能接管安装，检查井施工具体做法详08SS523。
3.综合单价含完成该工作所需的人工，材料（含主材、辅材、周转材料），机械费（含机械的进出场费），措施费（安全文明施工费、季节性施工、临时设施、夜间施工、二次搬运等）、规费、税金等所有相关费用。</t>
  </si>
  <si>
    <t>座</t>
  </si>
  <si>
    <t>塑料检查井井筒 φ700</t>
  </si>
  <si>
    <t>1.检查井材质、规格 ：HDPE井筒 φ700
2.连接方式：检查井与管道采用承插连接，所有连接管件与排水管道的连接，要求管内径平接不应有台阶；
3.其余做法满足规范及验收要求
4.综合单价含完成该工作所需的人工，材料（含主材、辅材、周转材料），机械费（含机械的进出场费），措施费（安全文明施工费、季节性施工、临时设施、夜间施工、二次搬运等）、规费、税金等所有相关费用。</t>
  </si>
  <si>
    <t>塑料检查井井圈井盖  φ700</t>
  </si>
  <si>
    <t>1.检查井材质、规格：HDPE种植井盖
2.井盖安装：井盖安装前应复合井筒长度，切去多余部分，切割后的井筒顶面水平、平整。污水井盖与雨水井盖严格区分、不得混淆；井盖、承压圈和井筒轴心应对准，安装后将井周回填材料回填至设计要求的高度，检查井施工具体做法详16S524。
3.综合单价含完成该工作所需的人工，材料（含主材、辅材、周转材料），机械费（含机械的进出场费），措施费（安全文明施工费、季节性施工、临时设施、夜间施工、二次搬运等）、规费、税金等所有相关费用。</t>
  </si>
  <si>
    <t>1.材料：C25砼（砼甲供）                                                                                                                         2.尺寸：详设计，模板费用投标人综合考虑，包含在单价中                                                                3.浇筑、安装方式：投标人综合考虑，不论采用天泵、地泵或其他浇筑方式和吊车吊装等，相关人工、机械、辅材等相关费用均包含在报价内。
4.做法：详设计，满足现行施工技术、质量验收规范要求                                                                                                                         5.材料场内运输、转运费用投标人综合考虑，包含在单价中                                                                                                    6.投标人应对施工现场及周边条件进行仔细勘察，充分考虑各种因素，综合报价。</t>
  </si>
  <si>
    <t>砂保护层</t>
  </si>
  <si>
    <t xml:space="preserve">1.材料：砂垫层
2.厚度及材质要求：详设计施工图
3.材料运输方式及运距：投标人自行确定
4.采用的机械种类及方式：投标人自行确定
5.做法：详设计，满足现行施工技术、质量验收规范要求                                                                                                              6.材料场内运输、转运费用投标人综合考虑，包含在单价中                                                                                                      7.投标人应对施工现场及周边条件进行仔细勘察，充分考虑各种因素，综合报价。                                                                                    8.工程量计算方式：根据设计现场收方计量。                                   
</t>
  </si>
  <si>
    <t>合    计</t>
  </si>
  <si>
    <t xml:space="preserve">注：
1.工程量计算规则：除项目特征单独说明外，均按2020年《四川省建设工程工程量清单计价定额》相关规定执行。
2.投标人根据施工图、施工工艺、工序及国家现行规范、自行踏勘现场后综合考虑进行报价，结算时单价不作调整;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                                                                                                                            
4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
5.该综合单价已包括垃圾外运费用，承包人自行综合考虑。
6.施工中用电由投标人采用发电机发电，所用临时配电箱、用电线路、开关箱、机具等所有材料、设备及安装费用含在综合单价中。                                                                                                                                                                                                                        9.甲供材料下车费用和场内转运费用由投标人综合考虑，包含在报价内。                                                                                                        10.投标人对于甲供到场材料具有保管义务，遗失或损坏，应照价赔偿。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</si>
</sst>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0"/>
      <name val="宋体"/>
      <charset val="134"/>
    </font>
    <font>
      <b/>
      <sz val="12"/>
      <color indexed="0"/>
      <name val="宋体"/>
      <charset val="134"/>
    </font>
    <font>
      <b/>
      <sz val="16"/>
      <name val="宋体"/>
      <charset val="134"/>
    </font>
    <font>
      <b/>
      <sz val="10"/>
      <color indexed="0"/>
      <name val="宋体"/>
      <charset val="134"/>
    </font>
    <font>
      <b/>
      <sz val="10"/>
      <name val="宋体"/>
      <charset val="134"/>
    </font>
    <font>
      <b/>
      <sz val="11"/>
      <color indexed="0"/>
      <name val="宋体"/>
      <charset val="134"/>
    </font>
    <font>
      <sz val="11"/>
      <color indexed="0"/>
      <name val="宋体"/>
      <charset val="134"/>
    </font>
    <font>
      <sz val="10"/>
      <color indexed="0"/>
      <name val="宋体"/>
      <charset val="134"/>
    </font>
    <font>
      <sz val="12"/>
      <color indexed="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8" applyNumberFormat="0" applyAlignment="0" applyProtection="0">
      <alignment vertical="center"/>
    </xf>
    <xf numFmtId="0" fontId="36" fillId="11" borderId="4" applyNumberFormat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workbookViewId="0">
      <pane xSplit="10" ySplit="4" topLeftCell="K5" activePane="bottomRight" state="frozen"/>
      <selection/>
      <selection pane="topRight"/>
      <selection pane="bottomLeft"/>
      <selection pane="bottomRight" activeCell="C2" sqref="C2:C4"/>
    </sheetView>
  </sheetViews>
  <sheetFormatPr defaultColWidth="8.89166666666667" defaultRowHeight="14.25"/>
  <cols>
    <col min="1" max="1" width="5.5" customWidth="1"/>
    <col min="2" max="2" width="11.4416666666667" style="3" customWidth="1"/>
    <col min="3" max="3" width="45.75" customWidth="1"/>
    <col min="4" max="4" width="6.125" style="4" customWidth="1"/>
    <col min="5" max="5" width="8.89166666666667" style="5"/>
    <col min="6" max="6" width="11.5" style="6" customWidth="1"/>
    <col min="7" max="7" width="12.625" style="6" customWidth="1"/>
    <col min="8" max="9" width="16.125" style="6" customWidth="1"/>
    <col min="10" max="10" width="10.625" style="7" customWidth="1"/>
    <col min="11" max="11" width="12.6333333333333"/>
    <col min="12" max="12" width="10.375"/>
    <col min="13" max="14" width="11.775"/>
  </cols>
  <sheetData>
    <row r="1" ht="39" customHeight="1" spans="1:10">
      <c r="A1" s="8" t="s">
        <v>0</v>
      </c>
      <c r="B1" s="8"/>
      <c r="C1" s="8" t="s">
        <v>1</v>
      </c>
      <c r="D1" s="9" t="s">
        <v>1</v>
      </c>
      <c r="E1" s="8" t="s">
        <v>1</v>
      </c>
      <c r="F1" s="10" t="s">
        <v>1</v>
      </c>
      <c r="G1" s="10" t="s">
        <v>1</v>
      </c>
      <c r="H1" s="10"/>
      <c r="I1" s="10"/>
      <c r="J1" s="31" t="s">
        <v>1</v>
      </c>
    </row>
    <row r="2" ht="18" customHeight="1" spans="1:10">
      <c r="A2" s="11" t="s">
        <v>2</v>
      </c>
      <c r="B2" s="11" t="s">
        <v>3</v>
      </c>
      <c r="C2" s="11" t="s">
        <v>4</v>
      </c>
      <c r="D2" s="12" t="s">
        <v>5</v>
      </c>
      <c r="E2" s="11" t="s">
        <v>6</v>
      </c>
      <c r="F2" s="13" t="s">
        <v>7</v>
      </c>
      <c r="G2" s="13" t="s">
        <v>1</v>
      </c>
      <c r="H2" s="13"/>
      <c r="I2" s="13"/>
      <c r="J2" s="32" t="s">
        <v>1</v>
      </c>
    </row>
    <row r="3" ht="10" customHeight="1" spans="1:10">
      <c r="A3" s="11"/>
      <c r="B3" s="11" t="s">
        <v>1</v>
      </c>
      <c r="C3" s="11" t="s">
        <v>1</v>
      </c>
      <c r="D3" s="12" t="s">
        <v>1</v>
      </c>
      <c r="E3" s="11" t="s">
        <v>1</v>
      </c>
      <c r="F3" s="14" t="s">
        <v>8</v>
      </c>
      <c r="G3" s="14" t="s">
        <v>9</v>
      </c>
      <c r="H3" s="14" t="s">
        <v>10</v>
      </c>
      <c r="I3" s="14" t="s">
        <v>9</v>
      </c>
      <c r="J3" s="33" t="s">
        <v>11</v>
      </c>
    </row>
    <row r="4" ht="14" customHeight="1" spans="1:10">
      <c r="A4" s="11"/>
      <c r="B4" s="11" t="s">
        <v>1</v>
      </c>
      <c r="C4" s="11" t="s">
        <v>1</v>
      </c>
      <c r="D4" s="12" t="s">
        <v>1</v>
      </c>
      <c r="E4" s="11" t="s">
        <v>1</v>
      </c>
      <c r="F4" s="15"/>
      <c r="G4" s="15"/>
      <c r="H4" s="15"/>
      <c r="I4" s="15"/>
      <c r="J4" s="34"/>
    </row>
    <row r="5" s="1" customFormat="1" ht="33" customHeight="1" spans="1:10">
      <c r="A5" s="16"/>
      <c r="B5" s="11"/>
      <c r="C5" s="11" t="s">
        <v>12</v>
      </c>
      <c r="D5" s="12"/>
      <c r="E5" s="11"/>
      <c r="F5" s="15"/>
      <c r="G5" s="15"/>
      <c r="H5" s="15"/>
      <c r="I5" s="15"/>
      <c r="J5" s="34"/>
    </row>
    <row r="6" ht="144" customHeight="1" spans="1:10">
      <c r="A6" s="17">
        <v>1</v>
      </c>
      <c r="B6" s="17" t="s">
        <v>13</v>
      </c>
      <c r="C6" s="18" t="s">
        <v>14</v>
      </c>
      <c r="D6" s="19" t="s">
        <v>15</v>
      </c>
      <c r="E6" s="17">
        <v>30000</v>
      </c>
      <c r="F6" s="20">
        <v>15</v>
      </c>
      <c r="G6" s="21">
        <f>E6*F6</f>
        <v>450000</v>
      </c>
      <c r="H6" s="21"/>
      <c r="I6" s="21"/>
      <c r="J6" s="35"/>
    </row>
    <row r="7" ht="132" customHeight="1" spans="1:10">
      <c r="A7" s="17">
        <v>2</v>
      </c>
      <c r="B7" s="17" t="s">
        <v>16</v>
      </c>
      <c r="C7" s="18" t="s">
        <v>17</v>
      </c>
      <c r="D7" s="19" t="s">
        <v>15</v>
      </c>
      <c r="E7" s="17">
        <v>20000</v>
      </c>
      <c r="F7" s="20">
        <v>5</v>
      </c>
      <c r="G7" s="22">
        <f t="shared" ref="G7:G24" si="0">E7*F7</f>
        <v>100000</v>
      </c>
      <c r="H7" s="22"/>
      <c r="I7" s="22"/>
      <c r="J7" s="18"/>
    </row>
    <row r="8" ht="143" customHeight="1" spans="1:10">
      <c r="A8" s="17">
        <v>3</v>
      </c>
      <c r="B8" s="20" t="s">
        <v>18</v>
      </c>
      <c r="C8" s="23" t="s">
        <v>19</v>
      </c>
      <c r="D8" s="19" t="s">
        <v>15</v>
      </c>
      <c r="E8" s="20">
        <v>1000</v>
      </c>
      <c r="F8" s="20">
        <v>155</v>
      </c>
      <c r="G8" s="22">
        <f t="shared" si="0"/>
        <v>155000</v>
      </c>
      <c r="H8" s="22"/>
      <c r="I8" s="22"/>
      <c r="J8" s="36"/>
    </row>
    <row r="9" ht="143" customHeight="1" spans="1:10">
      <c r="A9" s="17">
        <v>4</v>
      </c>
      <c r="B9" s="20" t="s">
        <v>20</v>
      </c>
      <c r="C9" s="23" t="s">
        <v>21</v>
      </c>
      <c r="D9" s="19" t="s">
        <v>15</v>
      </c>
      <c r="E9" s="20">
        <v>3000</v>
      </c>
      <c r="F9" s="20">
        <v>155</v>
      </c>
      <c r="G9" s="22">
        <f t="shared" si="0"/>
        <v>465000</v>
      </c>
      <c r="H9" s="22"/>
      <c r="I9" s="22"/>
      <c r="J9" s="36"/>
    </row>
    <row r="10" s="1" customFormat="1" spans="1:10">
      <c r="A10" s="16"/>
      <c r="B10" s="24"/>
      <c r="C10" s="13" t="s">
        <v>22</v>
      </c>
      <c r="D10" s="12"/>
      <c r="E10" s="24"/>
      <c r="F10" s="24"/>
      <c r="G10" s="13"/>
      <c r="H10" s="13"/>
      <c r="I10" s="13"/>
      <c r="J10" s="37"/>
    </row>
    <row r="11" ht="163" customHeight="1" spans="1:10">
      <c r="A11" s="17">
        <v>5</v>
      </c>
      <c r="B11" s="17" t="s">
        <v>23</v>
      </c>
      <c r="C11" s="18" t="s">
        <v>24</v>
      </c>
      <c r="D11" s="19" t="s">
        <v>25</v>
      </c>
      <c r="E11" s="20">
        <v>40</v>
      </c>
      <c r="F11" s="20">
        <v>9</v>
      </c>
      <c r="G11" s="22">
        <f t="shared" si="0"/>
        <v>360</v>
      </c>
      <c r="H11" s="22"/>
      <c r="I11" s="22"/>
      <c r="J11" s="36"/>
    </row>
    <row r="12" ht="163" customHeight="1" spans="1:10">
      <c r="A12" s="17">
        <v>6</v>
      </c>
      <c r="B12" s="17" t="s">
        <v>26</v>
      </c>
      <c r="C12" s="18" t="s">
        <v>27</v>
      </c>
      <c r="D12" s="19" t="s">
        <v>25</v>
      </c>
      <c r="E12" s="17">
        <v>105</v>
      </c>
      <c r="F12" s="20">
        <v>13</v>
      </c>
      <c r="G12" s="22">
        <f t="shared" si="0"/>
        <v>1365</v>
      </c>
      <c r="H12" s="22"/>
      <c r="I12" s="22"/>
      <c r="J12" s="18"/>
    </row>
    <row r="13" ht="168" customHeight="1" spans="1:10">
      <c r="A13" s="17">
        <v>7</v>
      </c>
      <c r="B13" s="17" t="s">
        <v>28</v>
      </c>
      <c r="C13" s="18" t="s">
        <v>29</v>
      </c>
      <c r="D13" s="19" t="s">
        <v>25</v>
      </c>
      <c r="E13" s="17">
        <v>500</v>
      </c>
      <c r="F13" s="20">
        <v>90</v>
      </c>
      <c r="G13" s="22">
        <f t="shared" si="0"/>
        <v>45000</v>
      </c>
      <c r="H13" s="22"/>
      <c r="I13" s="22"/>
      <c r="J13" s="18"/>
    </row>
    <row r="14" ht="168" customHeight="1" spans="1:10">
      <c r="A14" s="17">
        <v>8</v>
      </c>
      <c r="B14" s="17" t="s">
        <v>30</v>
      </c>
      <c r="C14" s="18" t="s">
        <v>31</v>
      </c>
      <c r="D14" s="19" t="s">
        <v>25</v>
      </c>
      <c r="E14" s="25">
        <v>580</v>
      </c>
      <c r="F14" s="22">
        <v>135</v>
      </c>
      <c r="G14" s="22">
        <f t="shared" si="0"/>
        <v>78300</v>
      </c>
      <c r="H14" s="22"/>
      <c r="I14" s="22"/>
      <c r="J14" s="18"/>
    </row>
    <row r="15" ht="144" customHeight="1" spans="1:10">
      <c r="A15" s="17">
        <v>9</v>
      </c>
      <c r="B15" s="25" t="s">
        <v>32</v>
      </c>
      <c r="C15" s="18" t="s">
        <v>33</v>
      </c>
      <c r="D15" s="19" t="s">
        <v>15</v>
      </c>
      <c r="E15" s="17">
        <v>20</v>
      </c>
      <c r="F15" s="20">
        <v>60</v>
      </c>
      <c r="G15" s="22">
        <f t="shared" si="0"/>
        <v>1200</v>
      </c>
      <c r="H15" s="22"/>
      <c r="I15" s="22"/>
      <c r="J15" s="18"/>
    </row>
    <row r="16" ht="144" customHeight="1" spans="1:10">
      <c r="A16" s="17">
        <v>10</v>
      </c>
      <c r="B16" s="25" t="s">
        <v>34</v>
      </c>
      <c r="C16" s="18" t="s">
        <v>35</v>
      </c>
      <c r="D16" s="19" t="s">
        <v>15</v>
      </c>
      <c r="E16" s="17">
        <v>400</v>
      </c>
      <c r="F16" s="20">
        <v>60</v>
      </c>
      <c r="G16" s="22">
        <f t="shared" si="0"/>
        <v>24000</v>
      </c>
      <c r="H16" s="22"/>
      <c r="I16" s="22"/>
      <c r="J16" s="18"/>
    </row>
    <row r="17" ht="144" customHeight="1" spans="1:10">
      <c r="A17" s="17">
        <v>11</v>
      </c>
      <c r="B17" s="25" t="s">
        <v>36</v>
      </c>
      <c r="C17" s="18" t="s">
        <v>37</v>
      </c>
      <c r="D17" s="19" t="s">
        <v>15</v>
      </c>
      <c r="E17" s="17">
        <v>16</v>
      </c>
      <c r="F17" s="20">
        <v>150</v>
      </c>
      <c r="G17" s="22">
        <f t="shared" si="0"/>
        <v>2400</v>
      </c>
      <c r="H17" s="22"/>
      <c r="I17" s="22"/>
      <c r="J17" s="18"/>
    </row>
    <row r="18" ht="141" customHeight="1" spans="1:10">
      <c r="A18" s="17">
        <v>12</v>
      </c>
      <c r="B18" s="25" t="s">
        <v>38</v>
      </c>
      <c r="C18" s="18" t="s">
        <v>39</v>
      </c>
      <c r="D18" s="19" t="s">
        <v>25</v>
      </c>
      <c r="E18" s="17">
        <v>18</v>
      </c>
      <c r="F18" s="20">
        <v>60</v>
      </c>
      <c r="G18" s="22">
        <f t="shared" si="0"/>
        <v>1080</v>
      </c>
      <c r="H18" s="22"/>
      <c r="I18" s="22"/>
      <c r="J18" s="18"/>
    </row>
    <row r="19" ht="141" customHeight="1" spans="1:10">
      <c r="A19" s="17">
        <v>13</v>
      </c>
      <c r="B19" s="25" t="s">
        <v>40</v>
      </c>
      <c r="C19" s="18" t="s">
        <v>41</v>
      </c>
      <c r="D19" s="19" t="s">
        <v>42</v>
      </c>
      <c r="E19" s="17">
        <v>54</v>
      </c>
      <c r="F19" s="20">
        <v>140</v>
      </c>
      <c r="G19" s="22">
        <f t="shared" si="0"/>
        <v>7560</v>
      </c>
      <c r="H19" s="22"/>
      <c r="I19" s="22"/>
      <c r="J19" s="18"/>
    </row>
    <row r="20" ht="141" customHeight="1" spans="1:10">
      <c r="A20" s="17">
        <v>14</v>
      </c>
      <c r="B20" s="25" t="s">
        <v>43</v>
      </c>
      <c r="C20" s="18" t="s">
        <v>44</v>
      </c>
      <c r="D20" s="19" t="s">
        <v>15</v>
      </c>
      <c r="E20" s="17">
        <v>30</v>
      </c>
      <c r="F20" s="20">
        <v>60</v>
      </c>
      <c r="G20" s="22">
        <f t="shared" si="0"/>
        <v>1800</v>
      </c>
      <c r="H20" s="22"/>
      <c r="I20" s="22"/>
      <c r="J20" s="18"/>
    </row>
    <row r="21" ht="113" customHeight="1" spans="1:10">
      <c r="A21" s="17">
        <v>15</v>
      </c>
      <c r="B21" s="25" t="s">
        <v>45</v>
      </c>
      <c r="C21" s="18" t="s">
        <v>46</v>
      </c>
      <c r="D21" s="19" t="s">
        <v>15</v>
      </c>
      <c r="E21" s="17">
        <v>150</v>
      </c>
      <c r="F21" s="20">
        <v>450</v>
      </c>
      <c r="G21" s="22">
        <f t="shared" si="0"/>
        <v>67500</v>
      </c>
      <c r="H21" s="22"/>
      <c r="I21" s="22"/>
      <c r="J21" s="18"/>
    </row>
    <row r="22" ht="113" customHeight="1" spans="1:10">
      <c r="A22" s="17">
        <v>16</v>
      </c>
      <c r="B22" s="25" t="s">
        <v>47</v>
      </c>
      <c r="C22" s="18" t="s">
        <v>48</v>
      </c>
      <c r="D22" s="19" t="s">
        <v>49</v>
      </c>
      <c r="E22" s="17">
        <v>33.2</v>
      </c>
      <c r="F22" s="20">
        <v>1300</v>
      </c>
      <c r="G22" s="22">
        <f t="shared" si="0"/>
        <v>43160</v>
      </c>
      <c r="H22" s="22"/>
      <c r="I22" s="22"/>
      <c r="J22" s="18"/>
    </row>
    <row r="23" ht="168" customHeight="1" spans="1:10">
      <c r="A23" s="17">
        <v>17</v>
      </c>
      <c r="B23" s="26" t="s">
        <v>50</v>
      </c>
      <c r="C23" s="18" t="s">
        <v>51</v>
      </c>
      <c r="D23" s="27" t="s">
        <v>52</v>
      </c>
      <c r="E23" s="28">
        <v>2480</v>
      </c>
      <c r="F23" s="29">
        <v>60</v>
      </c>
      <c r="G23" s="22">
        <f t="shared" si="0"/>
        <v>148800</v>
      </c>
      <c r="H23" s="22"/>
      <c r="I23" s="22"/>
      <c r="J23" s="18"/>
    </row>
    <row r="24" s="1" customFormat="1" spans="1:10">
      <c r="A24" s="16"/>
      <c r="B24" s="11"/>
      <c r="C24" s="11" t="s">
        <v>53</v>
      </c>
      <c r="D24" s="12"/>
      <c r="E24" s="16"/>
      <c r="F24" s="24"/>
      <c r="G24" s="13"/>
      <c r="H24" s="13"/>
      <c r="I24" s="13"/>
      <c r="J24" s="32"/>
    </row>
    <row r="25" ht="133" customHeight="1" spans="1:10">
      <c r="A25" s="17">
        <v>18</v>
      </c>
      <c r="B25" s="25" t="s">
        <v>54</v>
      </c>
      <c r="C25" s="18" t="s">
        <v>55</v>
      </c>
      <c r="D25" s="19" t="s">
        <v>25</v>
      </c>
      <c r="E25" s="17">
        <v>6000</v>
      </c>
      <c r="F25" s="20">
        <v>14</v>
      </c>
      <c r="G25" s="22">
        <f t="shared" ref="G25:G38" si="1">E25*F25</f>
        <v>84000</v>
      </c>
      <c r="H25" s="22"/>
      <c r="I25" s="22"/>
      <c r="J25" s="18"/>
    </row>
    <row r="26" ht="133" customHeight="1" spans="1:10">
      <c r="A26" s="17">
        <v>19</v>
      </c>
      <c r="B26" s="25" t="s">
        <v>56</v>
      </c>
      <c r="C26" s="18" t="s">
        <v>57</v>
      </c>
      <c r="D26" s="19" t="s">
        <v>25</v>
      </c>
      <c r="E26" s="17">
        <v>13500</v>
      </c>
      <c r="F26" s="20">
        <v>9</v>
      </c>
      <c r="G26" s="22">
        <f t="shared" si="1"/>
        <v>121500</v>
      </c>
      <c r="H26" s="22"/>
      <c r="I26" s="22"/>
      <c r="J26" s="18"/>
    </row>
    <row r="27" ht="133" customHeight="1" spans="1:10">
      <c r="A27" s="17">
        <v>20</v>
      </c>
      <c r="B27" s="25" t="s">
        <v>58</v>
      </c>
      <c r="C27" s="18" t="s">
        <v>59</v>
      </c>
      <c r="D27" s="19" t="s">
        <v>25</v>
      </c>
      <c r="E27" s="17">
        <v>500</v>
      </c>
      <c r="F27" s="20">
        <v>6.5</v>
      </c>
      <c r="G27" s="22">
        <f t="shared" si="1"/>
        <v>3250</v>
      </c>
      <c r="H27" s="22"/>
      <c r="I27" s="22"/>
      <c r="J27" s="18"/>
    </row>
    <row r="28" ht="115" customHeight="1" spans="1:10">
      <c r="A28" s="17">
        <v>21</v>
      </c>
      <c r="B28" s="25" t="s">
        <v>60</v>
      </c>
      <c r="C28" s="18" t="s">
        <v>61</v>
      </c>
      <c r="D28" s="19" t="s">
        <v>42</v>
      </c>
      <c r="E28" s="17">
        <v>6</v>
      </c>
      <c r="F28" s="20">
        <v>260</v>
      </c>
      <c r="G28" s="22">
        <f t="shared" si="1"/>
        <v>1560</v>
      </c>
      <c r="H28" s="22"/>
      <c r="I28" s="22"/>
      <c r="J28" s="18"/>
    </row>
    <row r="29" ht="115" customHeight="1" spans="1:10">
      <c r="A29" s="17">
        <v>22</v>
      </c>
      <c r="B29" s="25" t="s">
        <v>62</v>
      </c>
      <c r="C29" s="18" t="s">
        <v>63</v>
      </c>
      <c r="D29" s="19" t="s">
        <v>42</v>
      </c>
      <c r="E29" s="17">
        <v>6</v>
      </c>
      <c r="F29" s="20">
        <v>320</v>
      </c>
      <c r="G29" s="22">
        <f t="shared" si="1"/>
        <v>1920</v>
      </c>
      <c r="H29" s="22"/>
      <c r="I29" s="22"/>
      <c r="J29" s="18"/>
    </row>
    <row r="30" ht="115" customHeight="1" spans="1:10">
      <c r="A30" s="17">
        <v>23</v>
      </c>
      <c r="B30" s="25" t="s">
        <v>64</v>
      </c>
      <c r="C30" s="18" t="s">
        <v>65</v>
      </c>
      <c r="D30" s="19" t="s">
        <v>42</v>
      </c>
      <c r="E30" s="17">
        <v>4</v>
      </c>
      <c r="F30" s="20">
        <v>180</v>
      </c>
      <c r="G30" s="22">
        <f t="shared" si="1"/>
        <v>720</v>
      </c>
      <c r="H30" s="22"/>
      <c r="I30" s="22"/>
      <c r="J30" s="18"/>
    </row>
    <row r="31" ht="115" customHeight="1" spans="1:10">
      <c r="A31" s="17">
        <v>24</v>
      </c>
      <c r="B31" s="25" t="s">
        <v>66</v>
      </c>
      <c r="C31" s="18" t="s">
        <v>67</v>
      </c>
      <c r="D31" s="19" t="s">
        <v>42</v>
      </c>
      <c r="E31" s="17">
        <v>4</v>
      </c>
      <c r="F31" s="20">
        <v>300</v>
      </c>
      <c r="G31" s="22">
        <f t="shared" si="1"/>
        <v>1200</v>
      </c>
      <c r="H31" s="22"/>
      <c r="I31" s="22"/>
      <c r="J31" s="18"/>
    </row>
    <row r="32" ht="104" customHeight="1" spans="1:10">
      <c r="A32" s="17">
        <v>25</v>
      </c>
      <c r="B32" s="25" t="s">
        <v>68</v>
      </c>
      <c r="C32" s="18" t="s">
        <v>69</v>
      </c>
      <c r="D32" s="19" t="s">
        <v>42</v>
      </c>
      <c r="E32" s="17">
        <v>167</v>
      </c>
      <c r="F32" s="20">
        <v>150</v>
      </c>
      <c r="G32" s="22">
        <f t="shared" si="1"/>
        <v>25050</v>
      </c>
      <c r="H32" s="22"/>
      <c r="I32" s="22"/>
      <c r="J32" s="18"/>
    </row>
    <row r="33" ht="104" customHeight="1" spans="1:10">
      <c r="A33" s="17">
        <v>26</v>
      </c>
      <c r="B33" s="25" t="s">
        <v>70</v>
      </c>
      <c r="C33" s="18" t="s">
        <v>71</v>
      </c>
      <c r="D33" s="19" t="s">
        <v>42</v>
      </c>
      <c r="E33" s="17">
        <v>164</v>
      </c>
      <c r="F33" s="20">
        <v>750</v>
      </c>
      <c r="G33" s="22">
        <f t="shared" si="1"/>
        <v>123000</v>
      </c>
      <c r="H33" s="22"/>
      <c r="I33" s="22"/>
      <c r="J33" s="18"/>
    </row>
    <row r="34" ht="104" customHeight="1" spans="1:10">
      <c r="A34" s="17">
        <v>27</v>
      </c>
      <c r="B34" s="25" t="s">
        <v>72</v>
      </c>
      <c r="C34" s="18" t="s">
        <v>73</v>
      </c>
      <c r="D34" s="19" t="s">
        <v>42</v>
      </c>
      <c r="E34" s="17">
        <v>825</v>
      </c>
      <c r="F34" s="20">
        <v>40</v>
      </c>
      <c r="G34" s="22">
        <f t="shared" si="1"/>
        <v>33000</v>
      </c>
      <c r="H34" s="22"/>
      <c r="I34" s="22"/>
      <c r="J34" s="18"/>
    </row>
    <row r="35" ht="104" customHeight="1" spans="1:10">
      <c r="A35" s="17">
        <v>28</v>
      </c>
      <c r="B35" s="25" t="s">
        <v>74</v>
      </c>
      <c r="C35" s="18" t="s">
        <v>75</v>
      </c>
      <c r="D35" s="19" t="s">
        <v>42</v>
      </c>
      <c r="E35" s="17">
        <v>1</v>
      </c>
      <c r="F35" s="20">
        <v>420</v>
      </c>
      <c r="G35" s="22">
        <f t="shared" si="1"/>
        <v>420</v>
      </c>
      <c r="H35" s="22"/>
      <c r="I35" s="22"/>
      <c r="J35" s="18"/>
    </row>
    <row r="36" ht="104" customHeight="1" spans="1:10">
      <c r="A36" s="17">
        <v>29</v>
      </c>
      <c r="B36" s="25" t="s">
        <v>76</v>
      </c>
      <c r="C36" s="18" t="s">
        <v>77</v>
      </c>
      <c r="D36" s="19" t="s">
        <v>78</v>
      </c>
      <c r="E36" s="17">
        <v>3</v>
      </c>
      <c r="F36" s="20">
        <v>150</v>
      </c>
      <c r="G36" s="22">
        <f t="shared" si="1"/>
        <v>450</v>
      </c>
      <c r="H36" s="22"/>
      <c r="I36" s="22"/>
      <c r="J36" s="18"/>
    </row>
    <row r="37" ht="104" customHeight="1" spans="1:10">
      <c r="A37" s="17">
        <v>30</v>
      </c>
      <c r="B37" s="25" t="s">
        <v>79</v>
      </c>
      <c r="C37" s="18" t="s">
        <v>80</v>
      </c>
      <c r="D37" s="19" t="s">
        <v>78</v>
      </c>
      <c r="E37" s="17">
        <v>3</v>
      </c>
      <c r="F37" s="20">
        <v>80</v>
      </c>
      <c r="G37" s="22">
        <f t="shared" si="1"/>
        <v>240</v>
      </c>
      <c r="H37" s="22"/>
      <c r="I37" s="22"/>
      <c r="J37" s="18"/>
    </row>
    <row r="38" ht="104" customHeight="1" spans="1:10">
      <c r="A38" s="17">
        <v>31</v>
      </c>
      <c r="B38" s="25" t="s">
        <v>81</v>
      </c>
      <c r="C38" s="18" t="s">
        <v>82</v>
      </c>
      <c r="D38" s="19" t="s">
        <v>78</v>
      </c>
      <c r="E38" s="17">
        <v>3</v>
      </c>
      <c r="F38" s="20">
        <v>200</v>
      </c>
      <c r="G38" s="22">
        <f t="shared" si="1"/>
        <v>600</v>
      </c>
      <c r="H38" s="22"/>
      <c r="I38" s="22"/>
      <c r="J38" s="18"/>
    </row>
    <row r="39" ht="138" customHeight="1" spans="1:10">
      <c r="A39" s="17">
        <v>32</v>
      </c>
      <c r="B39" s="25" t="s">
        <v>32</v>
      </c>
      <c r="C39" s="18" t="s">
        <v>33</v>
      </c>
      <c r="D39" s="19" t="s">
        <v>15</v>
      </c>
      <c r="E39" s="17">
        <v>8</v>
      </c>
      <c r="F39" s="20">
        <v>60</v>
      </c>
      <c r="G39" s="22">
        <f t="shared" ref="G39:G45" si="2">E39*F39</f>
        <v>480</v>
      </c>
      <c r="H39" s="22"/>
      <c r="I39" s="22"/>
      <c r="J39" s="18"/>
    </row>
    <row r="40" ht="147" customHeight="1" spans="1:10">
      <c r="A40" s="17">
        <v>33</v>
      </c>
      <c r="B40" s="25" t="s">
        <v>83</v>
      </c>
      <c r="C40" s="18" t="s">
        <v>84</v>
      </c>
      <c r="D40" s="19" t="s">
        <v>15</v>
      </c>
      <c r="E40" s="17">
        <v>145</v>
      </c>
      <c r="F40" s="20">
        <v>600</v>
      </c>
      <c r="G40" s="22">
        <f t="shared" si="2"/>
        <v>87000</v>
      </c>
      <c r="H40" s="22"/>
      <c r="I40" s="22"/>
      <c r="J40" s="18"/>
    </row>
    <row r="41" ht="135" customHeight="1" spans="1:10">
      <c r="A41" s="17">
        <v>34</v>
      </c>
      <c r="B41" s="25" t="s">
        <v>85</v>
      </c>
      <c r="C41" s="18" t="s">
        <v>86</v>
      </c>
      <c r="D41" s="19" t="s">
        <v>15</v>
      </c>
      <c r="E41" s="17">
        <v>5.5</v>
      </c>
      <c r="F41" s="20">
        <v>80</v>
      </c>
      <c r="G41" s="22">
        <f t="shared" si="2"/>
        <v>440</v>
      </c>
      <c r="H41" s="22"/>
      <c r="I41" s="22"/>
      <c r="J41" s="18"/>
    </row>
    <row r="42" ht="129" customHeight="1" spans="1:10">
      <c r="A42" s="17">
        <v>35</v>
      </c>
      <c r="B42" s="25" t="s">
        <v>87</v>
      </c>
      <c r="C42" s="18" t="s">
        <v>88</v>
      </c>
      <c r="D42" s="19" t="s">
        <v>42</v>
      </c>
      <c r="E42" s="17">
        <v>37</v>
      </c>
      <c r="F42" s="20">
        <v>50</v>
      </c>
      <c r="G42" s="22">
        <f t="shared" si="2"/>
        <v>1850</v>
      </c>
      <c r="H42" s="22"/>
      <c r="I42" s="22"/>
      <c r="J42" s="18"/>
    </row>
    <row r="43" ht="154" customHeight="1" spans="1:10">
      <c r="A43" s="17">
        <v>36</v>
      </c>
      <c r="B43" s="25" t="s">
        <v>89</v>
      </c>
      <c r="C43" s="18" t="s">
        <v>90</v>
      </c>
      <c r="D43" s="19" t="s">
        <v>78</v>
      </c>
      <c r="E43" s="17">
        <v>200</v>
      </c>
      <c r="F43" s="20">
        <v>10</v>
      </c>
      <c r="G43" s="22">
        <f t="shared" si="2"/>
        <v>2000</v>
      </c>
      <c r="H43" s="22"/>
      <c r="I43" s="22"/>
      <c r="J43" s="18"/>
    </row>
    <row r="44" ht="141" customHeight="1" spans="1:10">
      <c r="A44" s="17">
        <v>37</v>
      </c>
      <c r="B44" s="25" t="s">
        <v>91</v>
      </c>
      <c r="C44" s="18" t="s">
        <v>92</v>
      </c>
      <c r="D44" s="19" t="s">
        <v>52</v>
      </c>
      <c r="E44" s="17">
        <v>560</v>
      </c>
      <c r="F44" s="20">
        <v>24</v>
      </c>
      <c r="G44" s="22">
        <f t="shared" si="2"/>
        <v>13440</v>
      </c>
      <c r="H44" s="22"/>
      <c r="I44" s="22"/>
      <c r="J44" s="18"/>
    </row>
    <row r="45" ht="177" customHeight="1" spans="1:10">
      <c r="A45" s="17">
        <v>38</v>
      </c>
      <c r="B45" s="25" t="s">
        <v>93</v>
      </c>
      <c r="C45" s="18" t="s">
        <v>94</v>
      </c>
      <c r="D45" s="19" t="s">
        <v>52</v>
      </c>
      <c r="E45" s="17">
        <v>45</v>
      </c>
      <c r="F45" s="20">
        <v>60</v>
      </c>
      <c r="G45" s="22">
        <f t="shared" si="2"/>
        <v>2700</v>
      </c>
      <c r="H45" s="22"/>
      <c r="I45" s="22"/>
      <c r="J45" s="18"/>
    </row>
    <row r="46" s="1" customFormat="1" spans="1:10">
      <c r="A46" s="16"/>
      <c r="B46" s="11"/>
      <c r="C46" s="11" t="s">
        <v>95</v>
      </c>
      <c r="D46" s="12"/>
      <c r="E46" s="16"/>
      <c r="F46" s="24"/>
      <c r="G46" s="13"/>
      <c r="H46" s="13"/>
      <c r="I46" s="13"/>
      <c r="J46" s="32"/>
    </row>
    <row r="47" ht="93" customHeight="1" spans="1:10">
      <c r="A47" s="17">
        <v>39</v>
      </c>
      <c r="B47" s="25" t="s">
        <v>96</v>
      </c>
      <c r="C47" s="23" t="s">
        <v>97</v>
      </c>
      <c r="D47" s="19" t="s">
        <v>25</v>
      </c>
      <c r="E47" s="17">
        <v>4100</v>
      </c>
      <c r="F47" s="20">
        <v>3.2</v>
      </c>
      <c r="G47" s="22">
        <f>E47*F47</f>
        <v>13120</v>
      </c>
      <c r="H47" s="22"/>
      <c r="I47" s="22"/>
      <c r="J47" s="18"/>
    </row>
    <row r="48" ht="93" customHeight="1" spans="1:10">
      <c r="A48" s="17">
        <v>40</v>
      </c>
      <c r="B48" s="25" t="s">
        <v>98</v>
      </c>
      <c r="C48" s="23" t="s">
        <v>99</v>
      </c>
      <c r="D48" s="19" t="s">
        <v>25</v>
      </c>
      <c r="E48" s="17">
        <v>1300</v>
      </c>
      <c r="F48" s="20">
        <v>3.5</v>
      </c>
      <c r="G48" s="22">
        <f>E48*F48</f>
        <v>4550</v>
      </c>
      <c r="H48" s="22"/>
      <c r="I48" s="22"/>
      <c r="J48" s="18"/>
    </row>
    <row r="49" ht="93" customHeight="1" spans="1:10">
      <c r="A49" s="17">
        <v>41</v>
      </c>
      <c r="B49" s="25" t="s">
        <v>100</v>
      </c>
      <c r="C49" s="23" t="s">
        <v>101</v>
      </c>
      <c r="D49" s="19" t="s">
        <v>25</v>
      </c>
      <c r="E49" s="17">
        <v>90</v>
      </c>
      <c r="F49" s="20">
        <v>3.8</v>
      </c>
      <c r="G49" s="22">
        <f>E49*F49</f>
        <v>342</v>
      </c>
      <c r="H49" s="22"/>
      <c r="I49" s="22"/>
      <c r="J49" s="18"/>
    </row>
    <row r="50" ht="93" customHeight="1" spans="1:10">
      <c r="A50" s="17">
        <v>42</v>
      </c>
      <c r="B50" s="25" t="s">
        <v>102</v>
      </c>
      <c r="C50" s="23" t="s">
        <v>103</v>
      </c>
      <c r="D50" s="19" t="s">
        <v>25</v>
      </c>
      <c r="E50" s="17">
        <v>3000</v>
      </c>
      <c r="F50" s="20">
        <v>4.2</v>
      </c>
      <c r="G50" s="22">
        <f>E50*F50</f>
        <v>12600</v>
      </c>
      <c r="H50" s="22"/>
      <c r="I50" s="22"/>
      <c r="J50" s="18"/>
    </row>
    <row r="51" ht="93" customHeight="1" spans="1:10">
      <c r="A51" s="17">
        <v>43</v>
      </c>
      <c r="B51" s="25" t="s">
        <v>104</v>
      </c>
      <c r="C51" s="23" t="s">
        <v>105</v>
      </c>
      <c r="D51" s="19" t="s">
        <v>25</v>
      </c>
      <c r="E51" s="17">
        <v>1800</v>
      </c>
      <c r="F51" s="20">
        <v>4.6</v>
      </c>
      <c r="G51" s="22">
        <f>E51*F51</f>
        <v>8280</v>
      </c>
      <c r="H51" s="22"/>
      <c r="I51" s="22"/>
      <c r="J51" s="18"/>
    </row>
    <row r="52" s="2" customFormat="1" ht="93" customHeight="1" spans="1:10">
      <c r="A52" s="17">
        <v>44</v>
      </c>
      <c r="B52" s="25" t="s">
        <v>106</v>
      </c>
      <c r="C52" s="23" t="s">
        <v>107</v>
      </c>
      <c r="D52" s="19" t="s">
        <v>25</v>
      </c>
      <c r="E52" s="17">
        <v>1800</v>
      </c>
      <c r="F52" s="20">
        <v>8</v>
      </c>
      <c r="G52" s="22">
        <f t="shared" ref="G52:G68" si="3">E52*F52</f>
        <v>14400</v>
      </c>
      <c r="H52" s="22"/>
      <c r="I52" s="22"/>
      <c r="J52" s="18"/>
    </row>
    <row r="53" s="2" customFormat="1" ht="93" customHeight="1" spans="1:10">
      <c r="A53" s="17">
        <v>45</v>
      </c>
      <c r="B53" s="25" t="s">
        <v>108</v>
      </c>
      <c r="C53" s="23" t="s">
        <v>109</v>
      </c>
      <c r="D53" s="19" t="s">
        <v>25</v>
      </c>
      <c r="E53" s="17">
        <v>2300</v>
      </c>
      <c r="F53" s="20">
        <v>11</v>
      </c>
      <c r="G53" s="22">
        <f t="shared" si="3"/>
        <v>25300</v>
      </c>
      <c r="H53" s="22"/>
      <c r="I53" s="22"/>
      <c r="J53" s="18"/>
    </row>
    <row r="54" ht="93" customHeight="1" spans="1:10">
      <c r="A54" s="17">
        <v>46</v>
      </c>
      <c r="B54" s="22" t="s">
        <v>110</v>
      </c>
      <c r="C54" s="23" t="s">
        <v>111</v>
      </c>
      <c r="D54" s="30" t="s">
        <v>25</v>
      </c>
      <c r="E54" s="17">
        <v>500</v>
      </c>
      <c r="F54" s="20">
        <v>18</v>
      </c>
      <c r="G54" s="22">
        <f t="shared" si="3"/>
        <v>9000</v>
      </c>
      <c r="H54" s="22"/>
      <c r="I54" s="22"/>
      <c r="J54" s="18"/>
    </row>
    <row r="55" ht="102" customHeight="1" spans="1:10">
      <c r="A55" s="17">
        <v>47</v>
      </c>
      <c r="B55" s="22" t="s">
        <v>112</v>
      </c>
      <c r="C55" s="23" t="s">
        <v>113</v>
      </c>
      <c r="D55" s="30" t="s">
        <v>25</v>
      </c>
      <c r="E55" s="17">
        <v>100</v>
      </c>
      <c r="F55" s="20">
        <v>16</v>
      </c>
      <c r="G55" s="22">
        <f t="shared" si="3"/>
        <v>1600</v>
      </c>
      <c r="H55" s="22"/>
      <c r="I55" s="22"/>
      <c r="J55" s="18"/>
    </row>
    <row r="56" ht="102" customHeight="1" spans="1:10">
      <c r="A56" s="17">
        <v>48</v>
      </c>
      <c r="B56" s="22" t="s">
        <v>114</v>
      </c>
      <c r="C56" s="23" t="s">
        <v>115</v>
      </c>
      <c r="D56" s="30" t="s">
        <v>25</v>
      </c>
      <c r="E56" s="17">
        <v>1200</v>
      </c>
      <c r="F56" s="20">
        <v>14</v>
      </c>
      <c r="G56" s="22">
        <f t="shared" si="3"/>
        <v>16800</v>
      </c>
      <c r="H56" s="22"/>
      <c r="I56" s="22"/>
      <c r="J56" s="18"/>
    </row>
    <row r="57" ht="102" customHeight="1" spans="1:10">
      <c r="A57" s="17">
        <v>49</v>
      </c>
      <c r="B57" s="22" t="s">
        <v>116</v>
      </c>
      <c r="C57" s="23" t="s">
        <v>117</v>
      </c>
      <c r="D57" s="30" t="s">
        <v>25</v>
      </c>
      <c r="E57" s="17">
        <v>120</v>
      </c>
      <c r="F57" s="20">
        <v>12</v>
      </c>
      <c r="G57" s="22">
        <f t="shared" si="3"/>
        <v>1440</v>
      </c>
      <c r="H57" s="22"/>
      <c r="I57" s="22"/>
      <c r="J57" s="18"/>
    </row>
    <row r="58" ht="102" customHeight="1" spans="1:10">
      <c r="A58" s="17">
        <v>50</v>
      </c>
      <c r="B58" s="22" t="s">
        <v>118</v>
      </c>
      <c r="C58" s="23" t="s">
        <v>119</v>
      </c>
      <c r="D58" s="30" t="s">
        <v>25</v>
      </c>
      <c r="E58" s="17">
        <v>1400</v>
      </c>
      <c r="F58" s="20">
        <v>12</v>
      </c>
      <c r="G58" s="22">
        <f t="shared" si="3"/>
        <v>16800</v>
      </c>
      <c r="H58" s="22"/>
      <c r="I58" s="22"/>
      <c r="J58" s="18"/>
    </row>
    <row r="59" ht="102" customHeight="1" spans="1:10">
      <c r="A59" s="17">
        <v>51</v>
      </c>
      <c r="B59" s="22" t="s">
        <v>120</v>
      </c>
      <c r="C59" s="23" t="s">
        <v>121</v>
      </c>
      <c r="D59" s="30" t="s">
        <v>25</v>
      </c>
      <c r="E59" s="25">
        <v>4200</v>
      </c>
      <c r="F59" s="20">
        <v>12</v>
      </c>
      <c r="G59" s="22">
        <f t="shared" si="3"/>
        <v>50400</v>
      </c>
      <c r="H59" s="22"/>
      <c r="I59" s="22"/>
      <c r="J59" s="18"/>
    </row>
    <row r="60" ht="102" customHeight="1" spans="1:10">
      <c r="A60" s="17">
        <v>52</v>
      </c>
      <c r="B60" s="22" t="s">
        <v>122</v>
      </c>
      <c r="C60" s="23" t="s">
        <v>123</v>
      </c>
      <c r="D60" s="30" t="s">
        <v>25</v>
      </c>
      <c r="E60" s="17">
        <v>2200</v>
      </c>
      <c r="F60" s="20">
        <v>12</v>
      </c>
      <c r="G60" s="22">
        <f t="shared" si="3"/>
        <v>26400</v>
      </c>
      <c r="H60" s="22"/>
      <c r="I60" s="22"/>
      <c r="J60" s="18"/>
    </row>
    <row r="61" ht="102" customHeight="1" spans="1:10">
      <c r="A61" s="17">
        <v>53</v>
      </c>
      <c r="B61" s="22" t="s">
        <v>124</v>
      </c>
      <c r="C61" s="23" t="s">
        <v>125</v>
      </c>
      <c r="D61" s="30" t="s">
        <v>25</v>
      </c>
      <c r="E61" s="17">
        <v>3350</v>
      </c>
      <c r="F61" s="20">
        <v>10</v>
      </c>
      <c r="G61" s="22">
        <f t="shared" si="3"/>
        <v>33500</v>
      </c>
      <c r="H61" s="22"/>
      <c r="I61" s="22"/>
      <c r="J61" s="18"/>
    </row>
    <row r="62" ht="102" customHeight="1" spans="1:10">
      <c r="A62" s="17">
        <v>54</v>
      </c>
      <c r="B62" s="22" t="s">
        <v>126</v>
      </c>
      <c r="C62" s="23" t="s">
        <v>127</v>
      </c>
      <c r="D62" s="30" t="s">
        <v>25</v>
      </c>
      <c r="E62" s="17">
        <v>4250</v>
      </c>
      <c r="F62" s="20">
        <v>10</v>
      </c>
      <c r="G62" s="22">
        <f t="shared" si="3"/>
        <v>42500</v>
      </c>
      <c r="H62" s="22"/>
      <c r="I62" s="22"/>
      <c r="J62" s="18"/>
    </row>
    <row r="63" ht="102" customHeight="1" spans="1:10">
      <c r="A63" s="17">
        <v>55</v>
      </c>
      <c r="B63" s="22" t="s">
        <v>128</v>
      </c>
      <c r="C63" s="23" t="s">
        <v>129</v>
      </c>
      <c r="D63" s="30" t="s">
        <v>25</v>
      </c>
      <c r="E63" s="17">
        <v>1400</v>
      </c>
      <c r="F63" s="20">
        <v>9</v>
      </c>
      <c r="G63" s="22">
        <f t="shared" si="3"/>
        <v>12600</v>
      </c>
      <c r="H63" s="22"/>
      <c r="I63" s="22"/>
      <c r="J63" s="18"/>
    </row>
    <row r="64" ht="102" customHeight="1" spans="1:10">
      <c r="A64" s="17">
        <v>56</v>
      </c>
      <c r="B64" s="22" t="s">
        <v>130</v>
      </c>
      <c r="C64" s="23" t="s">
        <v>131</v>
      </c>
      <c r="D64" s="30" t="s">
        <v>25</v>
      </c>
      <c r="E64" s="17">
        <v>650</v>
      </c>
      <c r="F64" s="20">
        <v>9</v>
      </c>
      <c r="G64" s="22">
        <f t="shared" si="3"/>
        <v>5850</v>
      </c>
      <c r="H64" s="22"/>
      <c r="I64" s="22"/>
      <c r="J64" s="18"/>
    </row>
    <row r="65" ht="102" customHeight="1" spans="1:10">
      <c r="A65" s="17">
        <v>57</v>
      </c>
      <c r="B65" s="22" t="s">
        <v>132</v>
      </c>
      <c r="C65" s="23" t="s">
        <v>133</v>
      </c>
      <c r="D65" s="30" t="s">
        <v>25</v>
      </c>
      <c r="E65" s="17">
        <v>650</v>
      </c>
      <c r="F65" s="20">
        <v>8</v>
      </c>
      <c r="G65" s="22">
        <f t="shared" si="3"/>
        <v>5200</v>
      </c>
      <c r="H65" s="22"/>
      <c r="I65" s="22"/>
      <c r="J65" s="18"/>
    </row>
    <row r="66" ht="102" customHeight="1" spans="1:10">
      <c r="A66" s="17">
        <v>58</v>
      </c>
      <c r="B66" s="22" t="s">
        <v>134</v>
      </c>
      <c r="C66" s="23" t="s">
        <v>135</v>
      </c>
      <c r="D66" s="30" t="s">
        <v>25</v>
      </c>
      <c r="E66" s="17">
        <v>1400</v>
      </c>
      <c r="F66" s="20">
        <v>7</v>
      </c>
      <c r="G66" s="22">
        <f t="shared" si="3"/>
        <v>9800</v>
      </c>
      <c r="H66" s="22"/>
      <c r="I66" s="22"/>
      <c r="J66" s="18"/>
    </row>
    <row r="67" ht="102" customHeight="1" spans="1:10">
      <c r="A67" s="17">
        <v>59</v>
      </c>
      <c r="B67" s="22" t="s">
        <v>136</v>
      </c>
      <c r="C67" s="23" t="s">
        <v>137</v>
      </c>
      <c r="D67" s="30" t="s">
        <v>25</v>
      </c>
      <c r="E67" s="17">
        <v>1800</v>
      </c>
      <c r="F67" s="20">
        <v>4</v>
      </c>
      <c r="G67" s="22">
        <f t="shared" si="3"/>
        <v>7200</v>
      </c>
      <c r="H67" s="22"/>
      <c r="I67" s="22"/>
      <c r="J67" s="18"/>
    </row>
    <row r="68" ht="116" customHeight="1" spans="1:10">
      <c r="A68" s="17">
        <v>60</v>
      </c>
      <c r="B68" s="25" t="s">
        <v>138</v>
      </c>
      <c r="C68" s="23" t="s">
        <v>139</v>
      </c>
      <c r="D68" s="19" t="s">
        <v>42</v>
      </c>
      <c r="E68" s="17">
        <v>2</v>
      </c>
      <c r="F68" s="20">
        <v>700</v>
      </c>
      <c r="G68" s="22">
        <f t="shared" si="3"/>
        <v>1400</v>
      </c>
      <c r="H68" s="22"/>
      <c r="I68" s="22"/>
      <c r="J68" s="18"/>
    </row>
    <row r="69" ht="116" customHeight="1" spans="1:10">
      <c r="A69" s="17">
        <v>61</v>
      </c>
      <c r="B69" s="25" t="s">
        <v>140</v>
      </c>
      <c r="C69" s="23" t="s">
        <v>141</v>
      </c>
      <c r="D69" s="19" t="s">
        <v>42</v>
      </c>
      <c r="E69" s="17">
        <v>8</v>
      </c>
      <c r="F69" s="20">
        <v>400</v>
      </c>
      <c r="G69" s="22">
        <f t="shared" ref="G69:G89" si="4">E69*F69</f>
        <v>3200</v>
      </c>
      <c r="H69" s="22"/>
      <c r="I69" s="22"/>
      <c r="J69" s="18"/>
    </row>
    <row r="70" ht="116" customHeight="1" spans="1:10">
      <c r="A70" s="17">
        <v>62</v>
      </c>
      <c r="B70" s="25" t="s">
        <v>142</v>
      </c>
      <c r="C70" s="23" t="s">
        <v>143</v>
      </c>
      <c r="D70" s="19" t="s">
        <v>42</v>
      </c>
      <c r="E70" s="17">
        <v>8</v>
      </c>
      <c r="F70" s="20">
        <v>350</v>
      </c>
      <c r="G70" s="22">
        <f t="shared" si="4"/>
        <v>2800</v>
      </c>
      <c r="H70" s="22"/>
      <c r="I70" s="22"/>
      <c r="J70" s="18"/>
    </row>
    <row r="71" ht="116" customHeight="1" spans="1:10">
      <c r="A71" s="17">
        <v>63</v>
      </c>
      <c r="B71" s="25" t="s">
        <v>144</v>
      </c>
      <c r="C71" s="23" t="s">
        <v>145</v>
      </c>
      <c r="D71" s="19" t="s">
        <v>42</v>
      </c>
      <c r="E71" s="17">
        <v>225</v>
      </c>
      <c r="F71" s="20">
        <v>240</v>
      </c>
      <c r="G71" s="22">
        <f t="shared" si="4"/>
        <v>54000</v>
      </c>
      <c r="H71" s="22"/>
      <c r="I71" s="22"/>
      <c r="J71" s="18"/>
    </row>
    <row r="72" ht="116" customHeight="1" spans="1:10">
      <c r="A72" s="17">
        <v>64</v>
      </c>
      <c r="B72" s="25" t="s">
        <v>146</v>
      </c>
      <c r="C72" s="23" t="s">
        <v>147</v>
      </c>
      <c r="D72" s="19" t="s">
        <v>42</v>
      </c>
      <c r="E72" s="17">
        <v>42</v>
      </c>
      <c r="F72" s="20">
        <v>50</v>
      </c>
      <c r="G72" s="22">
        <f t="shared" si="4"/>
        <v>2100</v>
      </c>
      <c r="H72" s="22"/>
      <c r="I72" s="22"/>
      <c r="J72" s="18"/>
    </row>
    <row r="73" ht="116" customHeight="1" spans="1:10">
      <c r="A73" s="17">
        <v>65</v>
      </c>
      <c r="B73" s="25" t="s">
        <v>148</v>
      </c>
      <c r="C73" s="23" t="s">
        <v>149</v>
      </c>
      <c r="D73" s="19" t="s">
        <v>42</v>
      </c>
      <c r="E73" s="17">
        <v>1200</v>
      </c>
      <c r="F73" s="20">
        <v>10</v>
      </c>
      <c r="G73" s="22">
        <f t="shared" si="4"/>
        <v>12000</v>
      </c>
      <c r="H73" s="22"/>
      <c r="I73" s="22"/>
      <c r="J73" s="18"/>
    </row>
    <row r="74" ht="116" customHeight="1" spans="1:10">
      <c r="A74" s="17">
        <v>66</v>
      </c>
      <c r="B74" s="25" t="s">
        <v>150</v>
      </c>
      <c r="C74" s="23" t="s">
        <v>151</v>
      </c>
      <c r="D74" s="19" t="s">
        <v>42</v>
      </c>
      <c r="E74" s="17">
        <v>300</v>
      </c>
      <c r="F74" s="20">
        <v>10</v>
      </c>
      <c r="G74" s="22">
        <f t="shared" si="4"/>
        <v>3000</v>
      </c>
      <c r="H74" s="22"/>
      <c r="I74" s="22"/>
      <c r="J74" s="18"/>
    </row>
    <row r="75" ht="116" customHeight="1" spans="1:10">
      <c r="A75" s="17">
        <v>67</v>
      </c>
      <c r="B75" s="25" t="s">
        <v>152</v>
      </c>
      <c r="C75" s="23" t="s">
        <v>153</v>
      </c>
      <c r="D75" s="19" t="s">
        <v>42</v>
      </c>
      <c r="E75" s="17">
        <v>65</v>
      </c>
      <c r="F75" s="20">
        <v>15</v>
      </c>
      <c r="G75" s="22">
        <f t="shared" si="4"/>
        <v>975</v>
      </c>
      <c r="H75" s="22"/>
      <c r="I75" s="22"/>
      <c r="J75" s="18"/>
    </row>
    <row r="76" ht="116" customHeight="1" spans="1:10">
      <c r="A76" s="17">
        <v>68</v>
      </c>
      <c r="B76" s="25" t="s">
        <v>154</v>
      </c>
      <c r="C76" s="23" t="s">
        <v>155</v>
      </c>
      <c r="D76" s="19" t="s">
        <v>25</v>
      </c>
      <c r="E76" s="17">
        <v>1200</v>
      </c>
      <c r="F76" s="20">
        <v>7</v>
      </c>
      <c r="G76" s="22">
        <f t="shared" si="4"/>
        <v>8400</v>
      </c>
      <c r="H76" s="22"/>
      <c r="I76" s="22"/>
      <c r="J76" s="18"/>
    </row>
    <row r="77" ht="127" customHeight="1" spans="1:10">
      <c r="A77" s="17">
        <v>69</v>
      </c>
      <c r="B77" s="25" t="s">
        <v>156</v>
      </c>
      <c r="C77" s="23" t="s">
        <v>157</v>
      </c>
      <c r="D77" s="19" t="s">
        <v>42</v>
      </c>
      <c r="E77" s="17">
        <v>20</v>
      </c>
      <c r="F77" s="20">
        <v>15</v>
      </c>
      <c r="G77" s="22">
        <f t="shared" si="4"/>
        <v>300</v>
      </c>
      <c r="H77" s="22"/>
      <c r="I77" s="22"/>
      <c r="J77" s="18"/>
    </row>
    <row r="78" ht="127" customHeight="1" spans="1:10">
      <c r="A78" s="17">
        <v>70</v>
      </c>
      <c r="B78" s="25" t="s">
        <v>158</v>
      </c>
      <c r="C78" s="23" t="s">
        <v>159</v>
      </c>
      <c r="D78" s="19" t="s">
        <v>42</v>
      </c>
      <c r="E78" s="17">
        <v>70</v>
      </c>
      <c r="F78" s="20">
        <v>850</v>
      </c>
      <c r="G78" s="22">
        <f t="shared" si="4"/>
        <v>59500</v>
      </c>
      <c r="H78" s="22"/>
      <c r="I78" s="22"/>
      <c r="J78" s="18"/>
    </row>
    <row r="79" ht="127" customHeight="1" spans="1:10">
      <c r="A79" s="17">
        <v>71</v>
      </c>
      <c r="B79" s="22" t="s">
        <v>160</v>
      </c>
      <c r="C79" s="23" t="s">
        <v>161</v>
      </c>
      <c r="D79" s="30" t="s">
        <v>162</v>
      </c>
      <c r="E79" s="22">
        <v>4</v>
      </c>
      <c r="F79" s="20">
        <v>320</v>
      </c>
      <c r="G79" s="22">
        <f t="shared" si="4"/>
        <v>1280</v>
      </c>
      <c r="H79" s="22"/>
      <c r="I79" s="22"/>
      <c r="J79" s="18"/>
    </row>
    <row r="80" ht="127" customHeight="1" spans="1:10">
      <c r="A80" s="17">
        <v>72</v>
      </c>
      <c r="B80" s="25" t="s">
        <v>163</v>
      </c>
      <c r="C80" s="23" t="s">
        <v>164</v>
      </c>
      <c r="D80" s="19" t="s">
        <v>162</v>
      </c>
      <c r="E80" s="25">
        <v>8</v>
      </c>
      <c r="F80" s="20">
        <v>450</v>
      </c>
      <c r="G80" s="22">
        <f t="shared" si="4"/>
        <v>3600</v>
      </c>
      <c r="H80" s="22"/>
      <c r="I80" s="22"/>
      <c r="J80" s="18"/>
    </row>
    <row r="81" ht="127" customHeight="1" spans="1:10">
      <c r="A81" s="17">
        <v>73</v>
      </c>
      <c r="B81" s="25" t="s">
        <v>165</v>
      </c>
      <c r="C81" s="23" t="s">
        <v>164</v>
      </c>
      <c r="D81" s="19" t="s">
        <v>162</v>
      </c>
      <c r="E81" s="17">
        <v>1</v>
      </c>
      <c r="F81" s="20">
        <v>400</v>
      </c>
      <c r="G81" s="22">
        <f t="shared" si="4"/>
        <v>400</v>
      </c>
      <c r="H81" s="22"/>
      <c r="I81" s="22"/>
      <c r="J81" s="18"/>
    </row>
    <row r="82" ht="127" customHeight="1" spans="1:10">
      <c r="A82" s="17">
        <v>74</v>
      </c>
      <c r="B82" s="25" t="s">
        <v>166</v>
      </c>
      <c r="C82" s="23" t="s">
        <v>164</v>
      </c>
      <c r="D82" s="19" t="s">
        <v>162</v>
      </c>
      <c r="E82" s="17">
        <v>1</v>
      </c>
      <c r="F82" s="20">
        <v>300</v>
      </c>
      <c r="G82" s="22">
        <f t="shared" si="4"/>
        <v>300</v>
      </c>
      <c r="H82" s="22"/>
      <c r="I82" s="22"/>
      <c r="J82" s="18"/>
    </row>
    <row r="83" ht="127" customHeight="1" spans="1:10">
      <c r="A83" s="17">
        <v>75</v>
      </c>
      <c r="B83" s="25" t="s">
        <v>167</v>
      </c>
      <c r="C83" s="23" t="s">
        <v>164</v>
      </c>
      <c r="D83" s="19" t="s">
        <v>162</v>
      </c>
      <c r="E83" s="17">
        <v>1</v>
      </c>
      <c r="F83" s="20">
        <v>450</v>
      </c>
      <c r="G83" s="22">
        <f t="shared" si="4"/>
        <v>450</v>
      </c>
      <c r="H83" s="22"/>
      <c r="I83" s="22"/>
      <c r="J83" s="18"/>
    </row>
    <row r="84" ht="127" customHeight="1" spans="1:10">
      <c r="A84" s="17">
        <v>76</v>
      </c>
      <c r="B84" s="25" t="s">
        <v>168</v>
      </c>
      <c r="C84" s="23" t="s">
        <v>164</v>
      </c>
      <c r="D84" s="19" t="s">
        <v>162</v>
      </c>
      <c r="E84" s="17">
        <v>2</v>
      </c>
      <c r="F84" s="20">
        <v>400</v>
      </c>
      <c r="G84" s="22">
        <f t="shared" si="4"/>
        <v>800</v>
      </c>
      <c r="H84" s="22"/>
      <c r="I84" s="22"/>
      <c r="J84" s="18"/>
    </row>
    <row r="85" ht="127" customHeight="1" spans="1:10">
      <c r="A85" s="17">
        <v>77</v>
      </c>
      <c r="B85" s="25" t="s">
        <v>169</v>
      </c>
      <c r="C85" s="23" t="s">
        <v>164</v>
      </c>
      <c r="D85" s="19" t="s">
        <v>162</v>
      </c>
      <c r="E85" s="17">
        <v>4</v>
      </c>
      <c r="F85" s="20">
        <v>400</v>
      </c>
      <c r="G85" s="22">
        <f t="shared" si="4"/>
        <v>1600</v>
      </c>
      <c r="H85" s="22"/>
      <c r="I85" s="22"/>
      <c r="J85" s="18"/>
    </row>
    <row r="86" ht="127" customHeight="1" spans="1:10">
      <c r="A86" s="17">
        <v>78</v>
      </c>
      <c r="B86" s="25" t="s">
        <v>170</v>
      </c>
      <c r="C86" s="23" t="s">
        <v>164</v>
      </c>
      <c r="D86" s="19" t="s">
        <v>162</v>
      </c>
      <c r="E86" s="17">
        <v>4</v>
      </c>
      <c r="F86" s="20">
        <v>300</v>
      </c>
      <c r="G86" s="22">
        <f t="shared" si="4"/>
        <v>1200</v>
      </c>
      <c r="H86" s="22"/>
      <c r="I86" s="22"/>
      <c r="J86" s="18"/>
    </row>
    <row r="87" ht="127" customHeight="1" spans="1:10">
      <c r="A87" s="17">
        <v>79</v>
      </c>
      <c r="B87" s="25" t="s">
        <v>171</v>
      </c>
      <c r="C87" s="23" t="s">
        <v>164</v>
      </c>
      <c r="D87" s="19" t="s">
        <v>162</v>
      </c>
      <c r="E87" s="17">
        <v>3</v>
      </c>
      <c r="F87" s="20">
        <v>300</v>
      </c>
      <c r="G87" s="22">
        <f t="shared" si="4"/>
        <v>900</v>
      </c>
      <c r="H87" s="22"/>
      <c r="I87" s="22"/>
      <c r="J87" s="18"/>
    </row>
    <row r="88" ht="127" customHeight="1" spans="1:10">
      <c r="A88" s="17">
        <v>80</v>
      </c>
      <c r="B88" s="25" t="s">
        <v>172</v>
      </c>
      <c r="C88" s="23" t="s">
        <v>173</v>
      </c>
      <c r="D88" s="19" t="s">
        <v>25</v>
      </c>
      <c r="E88" s="17">
        <v>100</v>
      </c>
      <c r="F88" s="20">
        <v>10</v>
      </c>
      <c r="G88" s="22">
        <f t="shared" si="4"/>
        <v>1000</v>
      </c>
      <c r="H88" s="22"/>
      <c r="I88" s="22"/>
      <c r="J88" s="18"/>
    </row>
    <row r="89" ht="127" customHeight="1" spans="1:10">
      <c r="A89" s="17">
        <v>81</v>
      </c>
      <c r="B89" s="25" t="s">
        <v>174</v>
      </c>
      <c r="C89" s="23" t="s">
        <v>175</v>
      </c>
      <c r="D89" s="19" t="s">
        <v>25</v>
      </c>
      <c r="E89" s="17">
        <v>50</v>
      </c>
      <c r="F89" s="20">
        <v>26</v>
      </c>
      <c r="G89" s="22">
        <f t="shared" si="4"/>
        <v>1300</v>
      </c>
      <c r="H89" s="22"/>
      <c r="I89" s="22"/>
      <c r="J89" s="18"/>
    </row>
    <row r="90" spans="1:10">
      <c r="A90" s="17"/>
      <c r="B90" s="25"/>
      <c r="C90" s="25" t="s">
        <v>176</v>
      </c>
      <c r="D90" s="19"/>
      <c r="E90" s="17"/>
      <c r="F90" s="20"/>
      <c r="G90" s="22"/>
      <c r="H90" s="22"/>
      <c r="I90" s="22"/>
      <c r="J90" s="18"/>
    </row>
    <row r="91" ht="100" customHeight="1" spans="1:10">
      <c r="A91" s="17">
        <v>82</v>
      </c>
      <c r="B91" s="25" t="s">
        <v>177</v>
      </c>
      <c r="C91" s="23" t="s">
        <v>178</v>
      </c>
      <c r="D91" s="19" t="s">
        <v>42</v>
      </c>
      <c r="E91" s="17">
        <v>71</v>
      </c>
      <c r="F91" s="20">
        <v>450</v>
      </c>
      <c r="G91" s="22">
        <f>E91*F91</f>
        <v>31950</v>
      </c>
      <c r="H91" s="22"/>
      <c r="I91" s="22"/>
      <c r="J91" s="18"/>
    </row>
    <row r="92" ht="100" customHeight="1" spans="1:10">
      <c r="A92" s="17">
        <v>83</v>
      </c>
      <c r="B92" s="25" t="s">
        <v>179</v>
      </c>
      <c r="C92" s="23" t="s">
        <v>180</v>
      </c>
      <c r="D92" s="19" t="s">
        <v>25</v>
      </c>
      <c r="E92" s="17">
        <v>2200</v>
      </c>
      <c r="F92" s="20">
        <v>3.8</v>
      </c>
      <c r="G92" s="22">
        <f t="shared" ref="G92:G97" si="5">E92*F92</f>
        <v>8360</v>
      </c>
      <c r="H92" s="22"/>
      <c r="I92" s="22"/>
      <c r="J92" s="18"/>
    </row>
    <row r="93" ht="100" customHeight="1" spans="1:10">
      <c r="A93" s="17">
        <v>84</v>
      </c>
      <c r="B93" s="25" t="s">
        <v>181</v>
      </c>
      <c r="C93" s="23" t="s">
        <v>182</v>
      </c>
      <c r="D93" s="19" t="s">
        <v>25</v>
      </c>
      <c r="E93" s="17">
        <v>2200</v>
      </c>
      <c r="F93" s="20">
        <v>4.2</v>
      </c>
      <c r="G93" s="22">
        <f t="shared" si="5"/>
        <v>9240</v>
      </c>
      <c r="H93" s="22"/>
      <c r="I93" s="22"/>
      <c r="J93" s="18"/>
    </row>
    <row r="94" ht="136" customHeight="1" spans="1:10">
      <c r="A94" s="17">
        <v>85</v>
      </c>
      <c r="B94" s="25" t="s">
        <v>183</v>
      </c>
      <c r="C94" s="18" t="s">
        <v>33</v>
      </c>
      <c r="D94" s="19" t="s">
        <v>15</v>
      </c>
      <c r="E94" s="17">
        <v>300</v>
      </c>
      <c r="F94" s="20">
        <v>60</v>
      </c>
      <c r="G94" s="22">
        <f t="shared" si="5"/>
        <v>18000</v>
      </c>
      <c r="H94" s="22"/>
      <c r="I94" s="22"/>
      <c r="J94" s="18"/>
    </row>
    <row r="95" ht="94" customHeight="1" spans="1:10">
      <c r="A95" s="17">
        <v>86</v>
      </c>
      <c r="B95" s="25" t="s">
        <v>184</v>
      </c>
      <c r="C95" s="23" t="s">
        <v>185</v>
      </c>
      <c r="D95" s="19" t="s">
        <v>25</v>
      </c>
      <c r="E95" s="17">
        <v>26</v>
      </c>
      <c r="F95" s="20">
        <v>70</v>
      </c>
      <c r="G95" s="22">
        <f t="shared" si="5"/>
        <v>1820</v>
      </c>
      <c r="H95" s="22"/>
      <c r="I95" s="22"/>
      <c r="J95" s="18"/>
    </row>
    <row r="96" s="1" customFormat="1" spans="1:10">
      <c r="A96" s="16"/>
      <c r="B96" s="11"/>
      <c r="C96" s="11" t="s">
        <v>186</v>
      </c>
      <c r="D96" s="12"/>
      <c r="E96" s="16"/>
      <c r="F96" s="24"/>
      <c r="G96" s="13"/>
      <c r="H96" s="13"/>
      <c r="I96" s="13"/>
      <c r="J96" s="32"/>
    </row>
    <row r="97" ht="151" customHeight="1" spans="1:10">
      <c r="A97" s="17">
        <v>87</v>
      </c>
      <c r="B97" s="25" t="s">
        <v>187</v>
      </c>
      <c r="C97" s="18" t="s">
        <v>33</v>
      </c>
      <c r="D97" s="19" t="s">
        <v>15</v>
      </c>
      <c r="E97" s="17">
        <v>103</v>
      </c>
      <c r="F97" s="20">
        <v>55</v>
      </c>
      <c r="G97" s="22">
        <f t="shared" si="5"/>
        <v>5665</v>
      </c>
      <c r="H97" s="22"/>
      <c r="I97" s="22"/>
      <c r="J97" s="18"/>
    </row>
    <row r="98" ht="151" customHeight="1" spans="1:10">
      <c r="A98" s="17">
        <v>88</v>
      </c>
      <c r="B98" s="25" t="s">
        <v>188</v>
      </c>
      <c r="C98" s="18" t="s">
        <v>189</v>
      </c>
      <c r="D98" s="19" t="s">
        <v>15</v>
      </c>
      <c r="E98" s="17">
        <v>30</v>
      </c>
      <c r="F98" s="20">
        <v>55</v>
      </c>
      <c r="G98" s="22">
        <f t="shared" ref="G98:G111" si="6">E98*F98</f>
        <v>1650</v>
      </c>
      <c r="H98" s="22"/>
      <c r="I98" s="22"/>
      <c r="J98" s="18"/>
    </row>
    <row r="99" ht="151" customHeight="1" spans="1:10">
      <c r="A99" s="17">
        <v>89</v>
      </c>
      <c r="B99" s="25" t="s">
        <v>190</v>
      </c>
      <c r="C99" s="18" t="s">
        <v>191</v>
      </c>
      <c r="D99" s="19" t="s">
        <v>15</v>
      </c>
      <c r="E99" s="17">
        <v>3.5</v>
      </c>
      <c r="F99" s="20">
        <v>55</v>
      </c>
      <c r="G99" s="22">
        <f t="shared" si="6"/>
        <v>192.5</v>
      </c>
      <c r="H99" s="22"/>
      <c r="I99" s="22"/>
      <c r="J99" s="18"/>
    </row>
    <row r="100" ht="151" customHeight="1" spans="1:10">
      <c r="A100" s="17">
        <v>90</v>
      </c>
      <c r="B100" s="25" t="s">
        <v>192</v>
      </c>
      <c r="C100" s="18" t="s">
        <v>51</v>
      </c>
      <c r="D100" s="19" t="s">
        <v>52</v>
      </c>
      <c r="E100" s="17">
        <v>31</v>
      </c>
      <c r="F100" s="20">
        <v>60</v>
      </c>
      <c r="G100" s="22">
        <f t="shared" si="6"/>
        <v>1860</v>
      </c>
      <c r="H100" s="22"/>
      <c r="I100" s="22"/>
      <c r="J100" s="18"/>
    </row>
    <row r="101" ht="151" customHeight="1" spans="1:10">
      <c r="A101" s="17">
        <v>91</v>
      </c>
      <c r="B101" s="25" t="s">
        <v>193</v>
      </c>
      <c r="C101" s="18" t="s">
        <v>191</v>
      </c>
      <c r="D101" s="19" t="s">
        <v>15</v>
      </c>
      <c r="E101" s="17">
        <v>228</v>
      </c>
      <c r="F101" s="20">
        <v>55</v>
      </c>
      <c r="G101" s="22">
        <f t="shared" si="6"/>
        <v>12540</v>
      </c>
      <c r="H101" s="22"/>
      <c r="I101" s="22"/>
      <c r="J101" s="18"/>
    </row>
    <row r="102" ht="151" customHeight="1" spans="1:10">
      <c r="A102" s="17">
        <v>92</v>
      </c>
      <c r="B102" s="25" t="s">
        <v>194</v>
      </c>
      <c r="C102" s="18" t="s">
        <v>51</v>
      </c>
      <c r="D102" s="19" t="s">
        <v>52</v>
      </c>
      <c r="E102" s="17">
        <v>240</v>
      </c>
      <c r="F102" s="20">
        <v>60</v>
      </c>
      <c r="G102" s="22">
        <f t="shared" si="6"/>
        <v>14400</v>
      </c>
      <c r="H102" s="22"/>
      <c r="I102" s="22"/>
      <c r="J102" s="18"/>
    </row>
    <row r="103" ht="137" customHeight="1" spans="1:10">
      <c r="A103" s="17">
        <v>93</v>
      </c>
      <c r="B103" s="25" t="s">
        <v>195</v>
      </c>
      <c r="C103" s="18" t="s">
        <v>191</v>
      </c>
      <c r="D103" s="19" t="s">
        <v>15</v>
      </c>
      <c r="E103" s="17">
        <v>23</v>
      </c>
      <c r="F103" s="20">
        <v>60</v>
      </c>
      <c r="G103" s="22">
        <f t="shared" si="6"/>
        <v>1380</v>
      </c>
      <c r="H103" s="22"/>
      <c r="I103" s="22"/>
      <c r="J103" s="18"/>
    </row>
    <row r="104" ht="151" customHeight="1" spans="1:10">
      <c r="A104" s="17">
        <v>94</v>
      </c>
      <c r="B104" s="25" t="s">
        <v>196</v>
      </c>
      <c r="C104" s="18" t="s">
        <v>51</v>
      </c>
      <c r="D104" s="19" t="s">
        <v>52</v>
      </c>
      <c r="E104" s="17">
        <v>116</v>
      </c>
      <c r="F104" s="20">
        <v>60</v>
      </c>
      <c r="G104" s="22">
        <f t="shared" si="6"/>
        <v>6960</v>
      </c>
      <c r="H104" s="22"/>
      <c r="I104" s="22"/>
      <c r="J104" s="18"/>
    </row>
    <row r="105" ht="134" customHeight="1" spans="1:10">
      <c r="A105" s="17">
        <v>95</v>
      </c>
      <c r="B105" s="25" t="s">
        <v>197</v>
      </c>
      <c r="C105" s="18" t="s">
        <v>198</v>
      </c>
      <c r="D105" s="19" t="s">
        <v>15</v>
      </c>
      <c r="E105" s="17">
        <v>150</v>
      </c>
      <c r="F105" s="20">
        <v>600</v>
      </c>
      <c r="G105" s="22">
        <f t="shared" si="6"/>
        <v>90000</v>
      </c>
      <c r="H105" s="22"/>
      <c r="I105" s="22"/>
      <c r="J105" s="18"/>
    </row>
    <row r="106" ht="112" customHeight="1" spans="1:10">
      <c r="A106" s="17">
        <v>96</v>
      </c>
      <c r="B106" s="25" t="s">
        <v>47</v>
      </c>
      <c r="C106" s="18" t="s">
        <v>199</v>
      </c>
      <c r="D106" s="19" t="s">
        <v>49</v>
      </c>
      <c r="E106" s="17">
        <v>48</v>
      </c>
      <c r="F106" s="20">
        <v>1300</v>
      </c>
      <c r="G106" s="22">
        <f t="shared" si="6"/>
        <v>62400</v>
      </c>
      <c r="H106" s="22"/>
      <c r="I106" s="22"/>
      <c r="J106" s="18"/>
    </row>
    <row r="107" ht="124" customHeight="1" spans="1:10">
      <c r="A107" s="17">
        <v>97</v>
      </c>
      <c r="B107" s="25" t="s">
        <v>200</v>
      </c>
      <c r="C107" s="38" t="s">
        <v>201</v>
      </c>
      <c r="D107" s="19" t="s">
        <v>202</v>
      </c>
      <c r="E107" s="17">
        <v>24</v>
      </c>
      <c r="F107" s="20">
        <v>260</v>
      </c>
      <c r="G107" s="22">
        <f t="shared" si="6"/>
        <v>6240</v>
      </c>
      <c r="H107" s="22"/>
      <c r="I107" s="22"/>
      <c r="J107" s="18"/>
    </row>
    <row r="108" ht="151" customHeight="1" spans="1:10">
      <c r="A108" s="17">
        <v>98</v>
      </c>
      <c r="B108" s="25" t="s">
        <v>203</v>
      </c>
      <c r="C108" s="18" t="s">
        <v>204</v>
      </c>
      <c r="D108" s="19" t="s">
        <v>25</v>
      </c>
      <c r="E108" s="17">
        <v>80</v>
      </c>
      <c r="F108" s="20">
        <v>230</v>
      </c>
      <c r="G108" s="22">
        <f t="shared" si="6"/>
        <v>18400</v>
      </c>
      <c r="H108" s="22"/>
      <c r="I108" s="22"/>
      <c r="J108" s="18"/>
    </row>
    <row r="109" ht="151" customHeight="1" spans="1:10">
      <c r="A109" s="17">
        <v>99</v>
      </c>
      <c r="B109" s="25" t="s">
        <v>205</v>
      </c>
      <c r="C109" s="18" t="s">
        <v>206</v>
      </c>
      <c r="D109" s="19" t="s">
        <v>42</v>
      </c>
      <c r="E109" s="17">
        <v>24</v>
      </c>
      <c r="F109" s="20">
        <v>140</v>
      </c>
      <c r="G109" s="22">
        <f t="shared" si="6"/>
        <v>3360</v>
      </c>
      <c r="H109" s="22"/>
      <c r="I109" s="22"/>
      <c r="J109" s="18"/>
    </row>
    <row r="110" ht="151" customHeight="1" spans="1:10">
      <c r="A110" s="17">
        <v>100</v>
      </c>
      <c r="B110" s="25" t="s">
        <v>36</v>
      </c>
      <c r="C110" s="18" t="s">
        <v>207</v>
      </c>
      <c r="D110" s="19" t="s">
        <v>15</v>
      </c>
      <c r="E110" s="17">
        <v>2</v>
      </c>
      <c r="F110" s="20">
        <v>150</v>
      </c>
      <c r="G110" s="22">
        <f t="shared" si="6"/>
        <v>300</v>
      </c>
      <c r="H110" s="22"/>
      <c r="I110" s="22"/>
      <c r="J110" s="18"/>
    </row>
    <row r="111" ht="151" customHeight="1" spans="1:10">
      <c r="A111" s="17">
        <v>101</v>
      </c>
      <c r="B111" s="25" t="s">
        <v>208</v>
      </c>
      <c r="C111" s="18" t="s">
        <v>209</v>
      </c>
      <c r="D111" s="19" t="s">
        <v>15</v>
      </c>
      <c r="E111" s="17">
        <v>108</v>
      </c>
      <c r="F111" s="20">
        <v>155</v>
      </c>
      <c r="G111" s="22">
        <f t="shared" si="6"/>
        <v>16740</v>
      </c>
      <c r="H111" s="22"/>
      <c r="I111" s="22"/>
      <c r="J111" s="18"/>
    </row>
    <row r="112" ht="19" customHeight="1" spans="1:10">
      <c r="A112" s="25" t="s">
        <v>210</v>
      </c>
      <c r="B112" s="25"/>
      <c r="C112" s="25" t="s">
        <v>1</v>
      </c>
      <c r="D112" s="19" t="s">
        <v>1</v>
      </c>
      <c r="E112" s="25" t="s">
        <v>1</v>
      </c>
      <c r="F112" s="22"/>
      <c r="G112" s="13">
        <f>SUM(G6:G111)</f>
        <v>2886989.5</v>
      </c>
      <c r="H112" s="13"/>
      <c r="I112" s="13"/>
      <c r="J112" s="18" t="s">
        <v>1</v>
      </c>
    </row>
    <row r="113" ht="13.5" spans="1:10">
      <c r="A113" s="39" t="s">
        <v>211</v>
      </c>
      <c r="B113" s="40"/>
      <c r="C113" s="41"/>
      <c r="D113" s="42"/>
      <c r="E113" s="40"/>
      <c r="F113" s="43"/>
      <c r="G113" s="43"/>
      <c r="H113" s="43"/>
      <c r="I113" s="43"/>
      <c r="J113" s="44"/>
    </row>
    <row r="114" ht="13.5" spans="1:10">
      <c r="A114" s="41"/>
      <c r="B114" s="40"/>
      <c r="C114" s="41"/>
      <c r="D114" s="42"/>
      <c r="E114" s="40"/>
      <c r="F114" s="43"/>
      <c r="G114" s="43"/>
      <c r="H114" s="43"/>
      <c r="I114" s="43"/>
      <c r="J114" s="44"/>
    </row>
    <row r="115" ht="13.5" spans="1:10">
      <c r="A115" s="41"/>
      <c r="B115" s="40"/>
      <c r="C115" s="41"/>
      <c r="D115" s="42"/>
      <c r="E115" s="40"/>
      <c r="F115" s="43"/>
      <c r="G115" s="43"/>
      <c r="H115" s="43"/>
      <c r="I115" s="43"/>
      <c r="J115" s="44"/>
    </row>
    <row r="116" ht="13.5" spans="1:10">
      <c r="A116" s="41"/>
      <c r="B116" s="40"/>
      <c r="C116" s="41"/>
      <c r="D116" s="42"/>
      <c r="E116" s="40"/>
      <c r="F116" s="43"/>
      <c r="G116" s="43"/>
      <c r="H116" s="43"/>
      <c r="I116" s="43"/>
      <c r="J116" s="44"/>
    </row>
    <row r="117" ht="107" customHeight="1" spans="1:10">
      <c r="A117" s="41"/>
      <c r="B117" s="40"/>
      <c r="C117" s="41"/>
      <c r="D117" s="42"/>
      <c r="E117" s="40"/>
      <c r="F117" s="43"/>
      <c r="G117" s="43"/>
      <c r="H117" s="43"/>
      <c r="I117" s="43"/>
      <c r="J117" s="44"/>
    </row>
  </sheetData>
  <mergeCells count="14">
    <mergeCell ref="A1:J1"/>
    <mergeCell ref="F2:J2"/>
    <mergeCell ref="A112:E112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A113:J117"/>
  </mergeCells>
  <pageMargins left="0.156944444444444" right="0.118055555555556" top="0.314583333333333" bottom="0.156944444444444" header="0.27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给、排水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陈飞</cp:lastModifiedBy>
  <dcterms:created xsi:type="dcterms:W3CDTF">2023-10-30T09:52:00Z</dcterms:created>
  <dcterms:modified xsi:type="dcterms:W3CDTF">2024-03-06T03:29:59Z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0A08EB4D5D004B3C894812ABBA7213ED_13</vt:lpwstr>
  </property>
  <property fmtid="{D5CDD505-2E9C-101B-9397-08002B2CF9AE}" pid="3" name="KSOProductBuildVer">
    <vt:lpwstr>2052-11.1.0.14235</vt:lpwstr>
  </property>
</Properties>
</file>