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805"/>
  </bookViews>
  <sheets>
    <sheet name="干杯楼亮化工程量清单 (2)" sheetId="45" r:id="rId1"/>
  </sheets>
  <definedNames>
    <definedName name="_xlnm.Print_Area" localSheetId="0">'干杯楼亮化工程量清单 (2)'!$A$1:$J$51</definedName>
    <definedName name="_xlnm.Print_Titles" localSheetId="0">'干杯楼亮化工程量清单 (2)'!$2:$3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<sst xmlns="http://schemas.openxmlformats.org/spreadsheetml/2006/main" count="168" uniqueCount="108">
  <si>
    <t>2024年“H”项目发光字及光亮工程工程量清单与报价表</t>
  </si>
  <si>
    <t>序号</t>
  </si>
  <si>
    <t>项目名称</t>
  </si>
  <si>
    <t>工作内容</t>
  </si>
  <si>
    <t>单位</t>
  </si>
  <si>
    <t>工程量</t>
  </si>
  <si>
    <t>采购最高限价（含税）</t>
  </si>
  <si>
    <t>投标报价</t>
  </si>
  <si>
    <t>备注</t>
  </si>
  <si>
    <t>全费用综合单价（元）</t>
  </si>
  <si>
    <t>合价（元）</t>
  </si>
  <si>
    <t>含税全费用单价（元）</t>
  </si>
  <si>
    <t>含税合价（元）</t>
  </si>
  <si>
    <t>一、光亮工程</t>
  </si>
  <si>
    <t>照明配电箱AL01</t>
  </si>
  <si>
    <t>1.名称：泛光照明箱AL01 
2.型号、规格：800x600x200 ，304不锈钢定制，防护等级IP54；
3.接线端子材质、规格：详设计图纸 
4.安装方式及元器件：详见施工图；
5.包含工作内容：配电箱、配电箱基础、接地、配电箱安装涉及的所有工作；满足施工图及现行施工技术、质量验收规范要求。
6.其他：综合单价包含完成该工作所需的所有材料、并制作安装完成。</t>
  </si>
  <si>
    <t>套</t>
  </si>
  <si>
    <t>配电箱元器件不得低于西门子、ABB、施耐德的品牌要求</t>
  </si>
  <si>
    <t>照明配电箱AL02</t>
  </si>
  <si>
    <t>1.名称：泛光照明箱AL02 
2.型号、规格：800x600x200 ，304不锈钢定制，防护等级IP54；
3.接线端子材质、规格：详设计图纸 
4.安装方式及元器件：详见施工图；
5.包含工作内容：配电箱、配电箱基础、接地、配电箱安装涉及的所有工作；满足施工图及现行施工技术、质量验收规范要求。
6.其他：综合单价包含完成该工作所需的所有材料、并制作安装完成。</t>
  </si>
  <si>
    <t>照明配电箱AL03</t>
  </si>
  <si>
    <t>1.名称：泛光照明箱AL03
2.型号、规格：800x600x200 ，304不锈钢定制，防护等级IP54；
3.接线端子材质、规格：详设计图纸 
4.安装方式及元器件：详见施工图；
5.包含工作内容：配电箱、配电箱基础、接地、配电箱安装涉及的所有工作；满足施工图及现行施工技术、质量验收规范要求。
6.其他：综合单价包含完成该工作所需的所有材料、并制作安装完成。</t>
  </si>
  <si>
    <t>照明配电箱AL04</t>
  </si>
  <si>
    <t>1.名称：泛光照明箱AL04
2.型号、规格：800x600x200 ，304不锈钢定制，防护等级IP54；
3.接线端子材质、规格：详设计图纸 
4.安装方式及元器件：详见施工图；
5.包含工作内容：配电箱、配电箱基础、接地、配电箱安装涉及的所有工作；满足施工图及现行施工技术、质量验收规范要求。
6.其他：综合单价包含完成该工作所需的所有材料、并制作安装完成。</t>
  </si>
  <si>
    <t>LED洗墙灯
XQ-24
（L=1000mm）</t>
  </si>
  <si>
    <t>1.名称：洗墙灯（灯具外观颜色与建筑外立面一致），不锈钢栓钉固定,钉孔注塞耐候结构胶；
2.型号、规格 ：定制压铸铝外壳+钢化玻璃+双层密封，24W/1M/LED，灯具电压DC24V，色温RGB+W，角度30°防护等级IP65；
3.施工安装要求: 灯具安装涉及的相关防雷及接地要求详见施工图，且需满足规范及验收要求；
4.其他：综合单价包含完成该工作所需的所有材料、并制作安装完成。</t>
  </si>
  <si>
    <t>LED光源和灯具均不低于雷士、飞利浦、欧普等品牌品质要求</t>
  </si>
  <si>
    <t>LED洗墙灯
XQ-12
（L=500mm）</t>
  </si>
  <si>
    <t>1.名称：洗墙灯（灯具外观颜色与建筑外立面一致），不锈钢栓钉固定,钉孔注塞耐候结构胶；
2.型号、规格 ：定制压铸铝外壳+钢化玻璃+双层密封，12W/0.5M/LED，灯具电压DC24V，色温RGB+W，角度30°防护等级IP65；
3.施工安装要求: 灯具安装涉及的相关防雷及接地要求详见施工图，且需满足规范及验收要求；
4.其他：综合单价包含完成该工作所需的所有材料、并制作安装完成。</t>
  </si>
  <si>
    <t>LED洗墙灯
XQ-6
（L=300mm）</t>
  </si>
  <si>
    <t>1.名称：洗墙灯（灯具外观颜色与建筑外立面一致），不锈钢栓钉固定,钉孔注塞耐候结构胶；
2.型号、规格 ：定制压铸铝外壳+钢化玻璃+双层密封，6W/0.3M/LED，灯具电压DC24V，色温RGB+W，角度30°防护等级IP65；
3.施工安装要求: 灯具安装涉及的相关防雷及接地要求详见施工图，且需满足规范及验收要求；
4.其他：综合单价包含完成该工作所需的所有材料、并制作安装完成。</t>
  </si>
  <si>
    <t>L01A
LED双面洗墙灯（L=1000mm）</t>
  </si>
  <si>
    <t>1.名称：双面洗墙灯（灯具外观颜色与建筑外立面一致），不锈钢栓钉固定,钉孔注塞耐候结构胶；
2.型号、规格 ：定制压铸铝外壳+钢化玻璃+双层密封，36W/1M/LED，灯具电压DC24V，色温RGB+W，角度120°防护等级IP65；
3.施工安装要求: 灯具安装涉及的相关防雷及接地要求详见施工图，且需满足规范及验收要求；
4.其他：综合单价包含完成该工作所需的所有材料、并制作安装完成。</t>
  </si>
  <si>
    <t>L01B
LED双面洗墙灯（L=500mm）</t>
  </si>
  <si>
    <t>1.名称：双面洗墙灯（灯具外观颜色与建筑外立面一致），不锈钢栓钉固定,钉孔注塞耐候结构胶；
2.型号、规格 ：定制压铸铝外壳+钢化玻璃+双层密封，8W/0.5M/LED，灯具电压DC24V，色温RGB+W，角度120°防护等级IP65；
3.施工安装要求: 灯具安装涉及的相关防雷及接地要求详见施工图，且需满足规范及验收要求；
4.其他：综合单价包含完成该工作所需的所有材料、并制作安装完成。</t>
  </si>
  <si>
    <t>L01C
LED双面洗墙灯（L=300mm）</t>
  </si>
  <si>
    <t>1.名称：双面洗墙灯（灯具外观颜色与建筑外立面一致），不锈钢栓钉固定,钉孔注塞耐候结构胶；
2.型号、规格 ：定制压铸铝外壳+钢化玻璃+双层密封，5W/0.3M/LED，灯具电压DC24V，色温RGB+W，角度120°防护等级IP65；
3.施工安装要求: 灯具安装涉及的相关防雷及接地要求详见施工图，且需满足规范及验收要求；。
4.其他：综合单价包含完成该工作所需的所有材料、并制作安装完成。</t>
  </si>
  <si>
    <t>24W/1M/LED 洗墙灯</t>
  </si>
  <si>
    <t>1.名称：洗墙灯（灯具外观颜色与建筑外立面一致），不锈钢栓钉固定,钉孔注塞耐候结构胶；
2.型号、规格 ：定制压铸铝外壳+钢化玻璃+双层密封，24W/1M/LED，灯具电压DC24V，色温3000K，防护等级IP65；
3.施工安装要求: 灯具安装涉及的相关防雷及接地要求详见施工图，且需满足规范及验收要求；
4.其他：综合单价包含完成该工作所需的所有材料、并制作安装完成。</t>
  </si>
  <si>
    <t>12W/0.5M/LED 洗墙灯</t>
  </si>
  <si>
    <t>1.名称：洗墙灯（灯具外观颜色与建筑外立面一致），不锈钢栓钉固定,钉孔注塞耐候结构胶；
2.型号、规格 ：定制压铸铝外壳+钢化玻璃+双层密封，12W/0.5M/LED，灯具电压DC24V，色温3000K，防护等级IP65；
3.施工安装要求: 灯具安装涉及的相关防雷及接地要求详见施工图，且需满足规范及验收要求；
4.其他：综合单价包含完成该工作所需的所有材料、并制作安装完成。</t>
  </si>
  <si>
    <t>8W/0.3M/LED 洗墙灯</t>
  </si>
  <si>
    <t>1.名称：洗墙灯（灯具外观颜色与建筑外立面一致），不锈钢栓钉固定,钉孔注塞耐候结构胶；
2.型号、规格 ：定制压铸铝外壳+钢化玻璃+双层密封，8W/0.3M/LED，灯具电压DC24V，色温3000K，防护等级IP65；
3.施工安装要求: 灯具安装涉及的相关防雷及接地要求详见施工图，且需满足规范及验收要求；
4.其他：综合单价包含完成该工作所需的所有材料、并制作安装完成。</t>
  </si>
  <si>
    <t>LED开关电源</t>
  </si>
  <si>
    <t>1.名称:防水LED开关电源 
2.型号:防雨型,400W ~220V/-24V
3.规格:保护短路/过负载/过电压/过温度,带PFC功能,防护等级IP65 
4.其他要求:满足设计、规范要求；
5.其他：综合单价包含完成该工作所需的所有材料、并制作安装完成。</t>
  </si>
  <si>
    <t>元器件不得低于西门子、ABB、施耐德的品牌要求</t>
  </si>
  <si>
    <t>电力电缆
WDZ-YJY-4X25+1X16</t>
  </si>
  <si>
    <t>1.名称：电力电缆； 
2.型号、规格、材质：WDZ-YJY-4X25+1X16；
3.敷设方式 ：沿桥架敷设，具体详见施工图；
4.具体做法：满足设计及现行施工技术、质量验收规范要求。
5.其他：综合单价包含完成该工作所需的所有材料、并制作安装完成。</t>
  </si>
  <si>
    <t>m</t>
  </si>
  <si>
    <t>不低于美河电缆、上上电缆、神州电缆的品牌品质要求</t>
  </si>
  <si>
    <t>电力电缆
WDZC-YJY-3*4</t>
  </si>
  <si>
    <t>1.名称：电力电缆； 
2.型号、规格、材质：WDZC-YJY-3*4；
3.敷设方式 ：沿桥架敷设，具体详见施工图；
4.具体做法：满足设计及现行施工技术、质量验收规范要求。
5.其他：综合单价包含完成该工作所需的所有材料、并制作安装完成。</t>
  </si>
  <si>
    <t>配线
ZR-RVV-2*4</t>
  </si>
  <si>
    <t>1.名称：电力电缆； 
2.型号、规格、材质：ZR-RVV-2*4；
3.敷设方式 ：穿管，沿墙暗敷，具体详见施工图；
4.具体做法：满足设计及现行施工技术、质量验收规范要求。
5.其他：综合单价包含完成该工作所需的所有材料、并制作安装完成。</t>
  </si>
  <si>
    <t>超五类网线</t>
  </si>
  <si>
    <t>1.名称：电力电缆； 
2.型号、规格、材质：超五类网线；
3.敷设方式 ：穿管，沿墙暗敷，具体详见施工图；
4.具体做法：满足设计及现行施工技术、质量验收规范要求。
5.其他：综合单价包含完成该工作所需的所有材料、并制作安装完成。</t>
  </si>
  <si>
    <t>主控</t>
  </si>
  <si>
    <t>1.名称：主控器 
2.型号、规格：详设计图纸
3.安装方式：详设计图纸
4.其他要求：满足设计、规范要求 
5.其他：综合单价包含完成该工作所需的所有材料、并制作安装完成。</t>
  </si>
  <si>
    <t>台</t>
  </si>
  <si>
    <t>分控</t>
  </si>
  <si>
    <t>1.名称：分控器 
2.型号、规格：详设计图纸
3.安装方式：详设计图纸
4.其他要求：满足设计、规范要求 
5.其他：综合单价包含完成该工作所需的所有材料、并制作安装完成。</t>
  </si>
  <si>
    <t>配管 PVC管φ20</t>
  </si>
  <si>
    <t>1.名称、材质、规格：刚性塑料管PVCφ20
2.具体做法：满足设计及现行施工技术、质量验收规范要求。
3.其他：综合单价包含完成该工作所需的所有材料、并制作安装完成。</t>
  </si>
  <si>
    <t>桥架</t>
  </si>
  <si>
    <t>1.名称：铝合金线槽；
2.型号、规格：100*100；
3.其他要求：满足设计、规范要求；
4.其他：综合单价包含完成该工作所需的所有材料、并制作安装完成。</t>
  </si>
  <si>
    <t>1.名称：铝合金线槽；
2.型号、规格：100*50； 
3.其他要求：满足设计、规范要求；
4.其他：综合单价包含完成该工作所需的所有材料、并制作安装完成。</t>
  </si>
  <si>
    <t>二、发光字</t>
  </si>
  <si>
    <t>发光字（国）</t>
  </si>
  <si>
    <t>1.规格、材质：3.67m*3.4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</si>
  <si>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个</t>
  </si>
  <si>
    <t>发光字（窖）</t>
  </si>
  <si>
    <t>1.规格、材质：4.06*3.42；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</si>
  <si>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发光字（1）</t>
  </si>
  <si>
    <t>1.规格、材质：3.1*2.56；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</si>
  <si>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发光字（5）</t>
  </si>
  <si>
    <t>1.规格、材质：4m*2.59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</si>
  <si>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发光字（7）</t>
  </si>
  <si>
    <t>1.规格、材质：3.59m*2.52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</si>
  <si>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发光字（3）</t>
  </si>
  <si>
    <t>1.规格、材质：3.47m*2.48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</si>
  <si>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发光字（让）</t>
  </si>
  <si>
    <t>1.规格、材质：3.03m*2.72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</si>
  <si>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发光字（世）</t>
  </si>
  <si>
    <t>1.规格、材质：3.4m*1.71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</si>
  <si>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发光字（界）</t>
  </si>
  <si>
    <t>1.规格、材质：2.51m*3.5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</si>
  <si>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发光字（品）</t>
  </si>
  <si>
    <t>1.规格、材质：2.5m*2.22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</si>
  <si>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发光字（味）</t>
  </si>
  <si>
    <t>1.规格、材质：3.03m*2.9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</si>
  <si>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发光字（中）</t>
  </si>
  <si>
    <t>1.规格、材质：2.44m*3.21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</si>
  <si>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1.规格、材质：2.65m*3.16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</si>
  <si>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发光字（泸）</t>
  </si>
  <si>
    <t>1.规格、材质：4m*4.65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</si>
  <si>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发光字（州）</t>
  </si>
  <si>
    <t>1.规格、材质：2.81m*2.05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</si>
  <si>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发光字（老）</t>
  </si>
  <si>
    <t>1.规格、材质：4.02m*3.27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</si>
  <si>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1.规格、材质：3.38m*3.59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</si>
  <si>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1.规格、材质：3.92m*3.37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</si>
  <si>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1.规格、材质：3.59m*3.87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</si>
  <si>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发光字（荣）</t>
  </si>
  <si>
    <t>1.规格、材质：3.82m*3.93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</si>
  <si>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发光字（耀）</t>
  </si>
  <si>
    <t>1.规格、材质：3.93m*3.83m；1.2mm厚镀锌板烤漆（天地盖）发光字；字体厚度200mm，（背部打出水口），内置30mm*50mm*1mm厚热镀锌钢架（加强抗风强度），字内底部：安装PVC防水灯板绝缘，光源采用：蓝景防水模组、蓝景变压器，发光面板5mm后黄色户外亚克力定制板；
2、字体背架型钢材质、规格：40mm*40mm*2.5mm厚热镀锌方管+80mm*80mm*2.5mm厚热镀锌方管焊接喷漆（富锌底漆+2遍氟碳漆,颜色综合）；
3、具体做法详见施工图；细部构造如需二次深化设计，需经业主及设计复核同意再施工；
电线：2.5平方多芯铜线、接头烫锡绝缘处理；
4.字体规格详见图纸；
5.其他：综合单价包含完成该工作所需的所有材料、并制作安装完成。</t>
  </si>
  <si>
    <t>合  价</t>
  </si>
  <si>
    <t>注：
1.投标人根据施工工艺、工序及国家现行规范自行踏勘现场后综合考虑进行报价，结算时不作调整;
2.全费用综合单价包含施工图二次深化设计、人工费、所有材料费（含辅材和周转材料费）、机械设备费、工具器具费、临时设施及措施费、大型机械进出场及场内转运费、下车费、吊装费、规费、管理费、配合费、安全文明施工费、以及各种风险费、保险费、各种检测费、利润、税费以及包含从甲方指定的总配电箱接出至照明配电箱到最终的照明设备所包含的预埋、开槽、开孔，穿线埋管、封洞及恢复等完成该工作所需的全部费用，结算时无论涨跌、工程量增减或其它任何风险因素，均不作调整。
3.施工中所用临时配电箱、用电线路、开关箱、机具等从建设方提供的接口处接出，所有材料、设备及安装费用含在综合单价中。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</si>
</sst>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font>
    <font>
      <sz val="11"/>
      <name val="宋体"/>
      <charset val="134"/>
    </font>
    <font>
      <b/>
      <sz val="11"/>
      <color indexed="8"/>
      <name val="宋体"/>
      <charset val="134"/>
    </font>
    <font>
      <sz val="11"/>
      <color theme="1"/>
      <name val="宋体"/>
      <charset val="134"/>
      <scheme val="minor"/>
    </font>
    <font>
      <b/>
      <sz val="22"/>
      <name val="宋体"/>
      <charset val="134"/>
      <scheme val="minor"/>
    </font>
    <font>
      <b/>
      <sz val="11"/>
      <name val="宋体"/>
      <charset val="134"/>
      <scheme val="minor"/>
    </font>
    <font>
      <b/>
      <sz val="11"/>
      <name val="宋体"/>
      <charset val="134"/>
    </font>
    <font>
      <sz val="11"/>
      <name val="宋体"/>
      <charset val="134"/>
      <scheme val="minor"/>
    </font>
    <font>
      <sz val="11"/>
      <color rgb="FF000000"/>
      <name val="宋体"/>
      <charset val="134"/>
    </font>
    <font>
      <sz val="11"/>
      <color indexed="0"/>
      <name val="宋体"/>
      <charset val="134"/>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 fillId="0" borderId="0"/>
    <xf numFmtId="0" fontId="31" fillId="0" borderId="0"/>
  </cellStyleXfs>
  <cellXfs count="27">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2" borderId="0" xfId="0" applyFont="1" applyFill="1">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10" fillId="0" borderId="0" xfId="0" applyFont="1" applyFill="1" applyAlignment="1">
      <alignment horizontal="left" vertical="top" wrapText="1"/>
    </xf>
    <xf numFmtId="0" fontId="3" fillId="0" borderId="0" xfId="0" applyFont="1" applyFill="1" applyAlignment="1">
      <alignment horizontal="left"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样式 1" xfId="51"/>
  </cellStyle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51</xdr:row>
      <xdr:rowOff>0</xdr:rowOff>
    </xdr:from>
    <xdr:to>
      <xdr:col>3</xdr:col>
      <xdr:colOff>38100</xdr:colOff>
      <xdr:row>51</xdr:row>
      <xdr:rowOff>76200</xdr:rowOff>
    </xdr:to>
    <xdr:pic>
      <xdr:nvPicPr>
        <xdr:cNvPr id="2" name="图片 1"/>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3" name="图片 2"/>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4" name="图片 3"/>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 name="图片 4"/>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6" name="图片 5"/>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7" name="图片 6"/>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8" name="图片 7"/>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 name="图片 8"/>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0" name="图片 9"/>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1" name="图片 10"/>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2" name="图片 11"/>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3" name="图片 12"/>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4" name="图片 13"/>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5" name="图片 14"/>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6" name="图片 15"/>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17" name="图片 16"/>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18" name="图片 17"/>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19" name="图片 18"/>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20" name="图片 19"/>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21" name="图片 20"/>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22" name="图片 21"/>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23" name="图片 22"/>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24" name="图片 23"/>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25" name="图片 24"/>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26" name="图片 25"/>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27" name="图片 26"/>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28" name="图片 27"/>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29" name="图片 28"/>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30" name="图片 29"/>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31" name="图片 30"/>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32" name="图片 31"/>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33" name="图片 32"/>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34" name="图片 33"/>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35" name="图片 34"/>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36" name="图片 35"/>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37" name="图片 36"/>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38" name="图片 37"/>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39" name="图片 38"/>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40" name="图片 39"/>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41" name="图片 40"/>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42" name="图片 41"/>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43" name="图片 42"/>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44" name="图片 43"/>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45" name="图片 44"/>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46" name="图片 45"/>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47" name="图片 46"/>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48" name="图片 47"/>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49" name="图片 48"/>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0" name="图片 49"/>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1" name="图片 50"/>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2" name="图片 51"/>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3" name="图片 52"/>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4" name="图片 53"/>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5" name="图片 54"/>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6" name="图片 55"/>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7" name="图片 56"/>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8" name="图片 57"/>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59" name="图片 58"/>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60" name="图片 59"/>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61" name="图片 60"/>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62" name="图片 61"/>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63" name="图片 62"/>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64" name="图片 63"/>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65" name="图片 64"/>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66" name="图片 65"/>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67" name="图片 66"/>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68" name="图片 67"/>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69" name="图片 68"/>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70" name="图片 69"/>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71" name="图片 70"/>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72" name="图片 71"/>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73" name="图片 72"/>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74" name="图片 73"/>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75" name="图片 74"/>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76" name="图片 75"/>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77" name="图片 76"/>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78" name="图片 77"/>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79" name="图片 78"/>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80" name="图片 79"/>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81" name="图片 80"/>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82" name="图片 81"/>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83" name="图片 82"/>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84" name="图片 83"/>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85" name="图片 84"/>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86" name="图片 85"/>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87" name="图片 86"/>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88" name="图片 87"/>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89" name="图片 88"/>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90" name="图片 89"/>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26</xdr:row>
      <xdr:rowOff>0</xdr:rowOff>
    </xdr:from>
    <xdr:to>
      <xdr:col>3</xdr:col>
      <xdr:colOff>38100</xdr:colOff>
      <xdr:row>26</xdr:row>
      <xdr:rowOff>76200</xdr:rowOff>
    </xdr:to>
    <xdr:pic>
      <xdr:nvPicPr>
        <xdr:cNvPr id="91" name="图片 90"/>
        <xdr:cNvPicPr>
          <a:picLocks noChangeAspect="1"/>
        </xdr:cNvPicPr>
      </xdr:nvPicPr>
      <xdr:blipFill>
        <a:blip r:embed="rId1" r:link="rId2"/>
        <a:stretch>
          <a:fillRect/>
        </a:stretch>
      </xdr:blipFill>
      <xdr:spPr>
        <a:xfrm>
          <a:off x="7339330" y="274955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2" name="图片 91"/>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3" name="图片 92"/>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4" name="图片 93"/>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5" name="图片 94"/>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6" name="图片 95"/>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7" name="图片 96"/>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8" name="图片 97"/>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99" name="图片 98"/>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00" name="图片 99"/>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twoCellAnchor editAs="oneCell">
    <xdr:from>
      <xdr:col>3</xdr:col>
      <xdr:colOff>0</xdr:colOff>
      <xdr:row>51</xdr:row>
      <xdr:rowOff>0</xdr:rowOff>
    </xdr:from>
    <xdr:to>
      <xdr:col>3</xdr:col>
      <xdr:colOff>38100</xdr:colOff>
      <xdr:row>51</xdr:row>
      <xdr:rowOff>76200</xdr:rowOff>
    </xdr:to>
    <xdr:pic>
      <xdr:nvPicPr>
        <xdr:cNvPr id="101" name="图片 100"/>
        <xdr:cNvPicPr>
          <a:picLocks noChangeAspect="1"/>
        </xdr:cNvPicPr>
      </xdr:nvPicPr>
      <xdr:blipFill>
        <a:blip r:embed="rId1" r:link="rId2"/>
        <a:stretch>
          <a:fillRect/>
        </a:stretch>
      </xdr:blipFill>
      <xdr:spPr>
        <a:xfrm>
          <a:off x="7339330" y="71412100"/>
          <a:ext cx="38100" cy="762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abSelected="1" view="pageBreakPreview" zoomScale="85" zoomScaleNormal="100" workbookViewId="0">
      <selection activeCell="A50" sqref="A50:E50"/>
    </sheetView>
  </sheetViews>
  <sheetFormatPr defaultColWidth="9" defaultRowHeight="13.5"/>
  <cols>
    <col min="1" max="1" width="7.79166666666667" style="7" customWidth="1"/>
    <col min="2" max="2" width="17.4916666666667" style="7" customWidth="1"/>
    <col min="3" max="3" width="71.0333333333333" style="8" customWidth="1"/>
    <col min="4" max="5" width="9.99166666666667" style="7" customWidth="1"/>
    <col min="6" max="7" width="14.8416666666667" style="7" customWidth="1"/>
    <col min="8" max="9" width="14.2583333333333" style="7" customWidth="1"/>
    <col min="10" max="10" width="18.3833333333333" style="7" customWidth="1"/>
  </cols>
  <sheetData>
    <row r="1" ht="44" customHeight="1" spans="1:10">
      <c r="A1" s="9" t="s">
        <v>0</v>
      </c>
      <c r="B1" s="9"/>
      <c r="C1" s="10"/>
      <c r="D1" s="9"/>
      <c r="E1" s="9"/>
      <c r="F1" s="9"/>
      <c r="G1" s="9"/>
      <c r="H1" s="9"/>
      <c r="I1" s="9"/>
      <c r="J1" s="9"/>
    </row>
    <row r="2" s="1" customFormat="1" ht="22" customHeight="1" spans="1:10">
      <c r="A2" s="11" t="s">
        <v>1</v>
      </c>
      <c r="B2" s="11" t="s">
        <v>2</v>
      </c>
      <c r="C2" s="11" t="s">
        <v>3</v>
      </c>
      <c r="D2" s="11" t="s">
        <v>4</v>
      </c>
      <c r="E2" s="11" t="s">
        <v>5</v>
      </c>
      <c r="F2" s="11" t="s">
        <v>6</v>
      </c>
      <c r="G2" s="11"/>
      <c r="H2" s="12" t="s">
        <v>7</v>
      </c>
      <c r="I2" s="12"/>
      <c r="J2" s="11" t="s">
        <v>8</v>
      </c>
    </row>
    <row r="3" s="2" customFormat="1" ht="32" customHeight="1" spans="1:10">
      <c r="A3" s="11"/>
      <c r="B3" s="11"/>
      <c r="C3" s="11"/>
      <c r="D3" s="11"/>
      <c r="E3" s="11"/>
      <c r="F3" s="11" t="s">
        <v>9</v>
      </c>
      <c r="G3" s="11" t="s">
        <v>10</v>
      </c>
      <c r="H3" s="11" t="s">
        <v>11</v>
      </c>
      <c r="I3" s="11" t="s">
        <v>12</v>
      </c>
      <c r="J3" s="11"/>
    </row>
    <row r="4" s="2" customFormat="1" ht="27" customHeight="1" spans="1:10">
      <c r="A4" s="13" t="s">
        <v>13</v>
      </c>
      <c r="B4" s="13"/>
      <c r="C4" s="13"/>
      <c r="D4" s="13"/>
      <c r="E4" s="13"/>
      <c r="F4" s="13"/>
      <c r="G4" s="13"/>
      <c r="H4" s="13"/>
      <c r="I4" s="13"/>
      <c r="J4" s="13"/>
    </row>
    <row r="5" s="3" customFormat="1" ht="104" customHeight="1" spans="1:10">
      <c r="A5" s="14">
        <v>1</v>
      </c>
      <c r="B5" s="14" t="s">
        <v>14</v>
      </c>
      <c r="C5" s="15" t="s">
        <v>15</v>
      </c>
      <c r="D5" s="14" t="s">
        <v>16</v>
      </c>
      <c r="E5" s="14">
        <v>1</v>
      </c>
      <c r="F5" s="14">
        <v>6000</v>
      </c>
      <c r="G5" s="14">
        <f t="shared" ref="G5:G17" si="0">F5*E5</f>
        <v>6000</v>
      </c>
      <c r="H5" s="14"/>
      <c r="I5" s="14"/>
      <c r="J5" s="14" t="s">
        <v>17</v>
      </c>
    </row>
    <row r="6" s="3" customFormat="1" ht="102" customHeight="1" spans="1:10">
      <c r="A6" s="14">
        <v>2</v>
      </c>
      <c r="B6" s="14" t="s">
        <v>18</v>
      </c>
      <c r="C6" s="15" t="s">
        <v>19</v>
      </c>
      <c r="D6" s="14" t="s">
        <v>16</v>
      </c>
      <c r="E6" s="14">
        <v>1</v>
      </c>
      <c r="F6" s="14">
        <v>7200</v>
      </c>
      <c r="G6" s="14">
        <f t="shared" si="0"/>
        <v>7200</v>
      </c>
      <c r="H6" s="14"/>
      <c r="I6" s="14"/>
      <c r="J6" s="14" t="s">
        <v>17</v>
      </c>
    </row>
    <row r="7" s="3" customFormat="1" ht="102" customHeight="1" spans="1:10">
      <c r="A7" s="14">
        <v>3</v>
      </c>
      <c r="B7" s="14" t="s">
        <v>20</v>
      </c>
      <c r="C7" s="15" t="s">
        <v>21</v>
      </c>
      <c r="D7" s="14" t="s">
        <v>16</v>
      </c>
      <c r="E7" s="14">
        <v>1</v>
      </c>
      <c r="F7" s="14">
        <v>6800</v>
      </c>
      <c r="G7" s="14">
        <f t="shared" si="0"/>
        <v>6800</v>
      </c>
      <c r="H7" s="14"/>
      <c r="I7" s="14"/>
      <c r="J7" s="14" t="s">
        <v>17</v>
      </c>
    </row>
    <row r="8" s="3" customFormat="1" ht="102" customHeight="1" spans="1:10">
      <c r="A8" s="14">
        <v>4</v>
      </c>
      <c r="B8" s="14" t="s">
        <v>22</v>
      </c>
      <c r="C8" s="15" t="s">
        <v>23</v>
      </c>
      <c r="D8" s="14" t="s">
        <v>16</v>
      </c>
      <c r="E8" s="14">
        <v>1</v>
      </c>
      <c r="F8" s="14">
        <v>5500</v>
      </c>
      <c r="G8" s="14">
        <f t="shared" si="0"/>
        <v>5500</v>
      </c>
      <c r="H8" s="14"/>
      <c r="I8" s="14"/>
      <c r="J8" s="14" t="s">
        <v>17</v>
      </c>
    </row>
    <row r="9" s="3" customFormat="1" ht="102" customHeight="1" spans="1:10">
      <c r="A9" s="14">
        <v>5</v>
      </c>
      <c r="B9" s="14" t="s">
        <v>24</v>
      </c>
      <c r="C9" s="15" t="s">
        <v>25</v>
      </c>
      <c r="D9" s="14" t="s">
        <v>16</v>
      </c>
      <c r="E9" s="14">
        <v>230</v>
      </c>
      <c r="F9" s="14">
        <v>240</v>
      </c>
      <c r="G9" s="14">
        <f t="shared" si="0"/>
        <v>55200</v>
      </c>
      <c r="H9" s="14"/>
      <c r="I9" s="14"/>
      <c r="J9" s="14" t="s">
        <v>26</v>
      </c>
    </row>
    <row r="10" s="3" customFormat="1" ht="102" customHeight="1" spans="1:10">
      <c r="A10" s="14">
        <v>6</v>
      </c>
      <c r="B10" s="14" t="s">
        <v>27</v>
      </c>
      <c r="C10" s="15" t="s">
        <v>28</v>
      </c>
      <c r="D10" s="14" t="s">
        <v>16</v>
      </c>
      <c r="E10" s="14">
        <v>10</v>
      </c>
      <c r="F10" s="14">
        <v>200</v>
      </c>
      <c r="G10" s="14">
        <f t="shared" si="0"/>
        <v>2000</v>
      </c>
      <c r="H10" s="14"/>
      <c r="I10" s="14"/>
      <c r="J10" s="14" t="s">
        <v>26</v>
      </c>
    </row>
    <row r="11" s="3" customFormat="1" ht="102" customHeight="1" spans="1:10">
      <c r="A11" s="14">
        <v>7</v>
      </c>
      <c r="B11" s="14" t="s">
        <v>29</v>
      </c>
      <c r="C11" s="15" t="s">
        <v>30</v>
      </c>
      <c r="D11" s="14" t="s">
        <v>16</v>
      </c>
      <c r="E11" s="14">
        <v>10</v>
      </c>
      <c r="F11" s="14">
        <v>160</v>
      </c>
      <c r="G11" s="14">
        <f t="shared" si="0"/>
        <v>1600</v>
      </c>
      <c r="H11" s="14"/>
      <c r="I11" s="14"/>
      <c r="J11" s="14" t="s">
        <v>26</v>
      </c>
    </row>
    <row r="12" s="3" customFormat="1" ht="102" customHeight="1" spans="1:10">
      <c r="A12" s="14">
        <v>8</v>
      </c>
      <c r="B12" s="14" t="s">
        <v>31</v>
      </c>
      <c r="C12" s="15" t="s">
        <v>32</v>
      </c>
      <c r="D12" s="14" t="s">
        <v>16</v>
      </c>
      <c r="E12" s="14">
        <v>1250</v>
      </c>
      <c r="F12" s="14">
        <v>750</v>
      </c>
      <c r="G12" s="14">
        <f t="shared" si="0"/>
        <v>937500</v>
      </c>
      <c r="H12" s="14"/>
      <c r="I12" s="14"/>
      <c r="J12" s="14" t="s">
        <v>26</v>
      </c>
    </row>
    <row r="13" s="3" customFormat="1" ht="103" customHeight="1" spans="1:10">
      <c r="A13" s="14">
        <v>9</v>
      </c>
      <c r="B13" s="14" t="s">
        <v>33</v>
      </c>
      <c r="C13" s="15" t="s">
        <v>34</v>
      </c>
      <c r="D13" s="14" t="s">
        <v>16</v>
      </c>
      <c r="E13" s="14">
        <v>50</v>
      </c>
      <c r="F13" s="14">
        <v>620</v>
      </c>
      <c r="G13" s="14">
        <f t="shared" si="0"/>
        <v>31000</v>
      </c>
      <c r="H13" s="14"/>
      <c r="I13" s="14"/>
      <c r="J13" s="14" t="s">
        <v>26</v>
      </c>
    </row>
    <row r="14" s="3" customFormat="1" ht="104" customHeight="1" spans="1:10">
      <c r="A14" s="14">
        <v>10</v>
      </c>
      <c r="B14" s="14" t="s">
        <v>35</v>
      </c>
      <c r="C14" s="15" t="s">
        <v>36</v>
      </c>
      <c r="D14" s="14" t="s">
        <v>16</v>
      </c>
      <c r="E14" s="14">
        <v>48</v>
      </c>
      <c r="F14" s="14">
        <v>480</v>
      </c>
      <c r="G14" s="14">
        <f t="shared" si="0"/>
        <v>23040</v>
      </c>
      <c r="H14" s="14"/>
      <c r="I14" s="14"/>
      <c r="J14" s="14" t="s">
        <v>26</v>
      </c>
    </row>
    <row r="15" s="3" customFormat="1" ht="105" customHeight="1" spans="1:10">
      <c r="A15" s="14">
        <v>11</v>
      </c>
      <c r="B15" s="14" t="s">
        <v>37</v>
      </c>
      <c r="C15" s="15" t="s">
        <v>38</v>
      </c>
      <c r="D15" s="14" t="s">
        <v>16</v>
      </c>
      <c r="E15" s="14">
        <v>300</v>
      </c>
      <c r="F15" s="14">
        <v>240</v>
      </c>
      <c r="G15" s="14">
        <f t="shared" si="0"/>
        <v>72000</v>
      </c>
      <c r="H15" s="14"/>
      <c r="I15" s="14"/>
      <c r="J15" s="14" t="s">
        <v>26</v>
      </c>
    </row>
    <row r="16" s="3" customFormat="1" ht="108" customHeight="1" spans="1:10">
      <c r="A16" s="14">
        <v>12</v>
      </c>
      <c r="B16" s="14" t="s">
        <v>39</v>
      </c>
      <c r="C16" s="15" t="s">
        <v>40</v>
      </c>
      <c r="D16" s="14" t="s">
        <v>16</v>
      </c>
      <c r="E16" s="14">
        <v>150</v>
      </c>
      <c r="F16" s="14">
        <v>220</v>
      </c>
      <c r="G16" s="14">
        <f t="shared" si="0"/>
        <v>33000</v>
      </c>
      <c r="H16" s="14"/>
      <c r="I16" s="14"/>
      <c r="J16" s="14" t="s">
        <v>26</v>
      </c>
    </row>
    <row r="17" s="3" customFormat="1" ht="109" customHeight="1" spans="1:10">
      <c r="A17" s="14">
        <v>13</v>
      </c>
      <c r="B17" s="14" t="s">
        <v>41</v>
      </c>
      <c r="C17" s="15" t="s">
        <v>42</v>
      </c>
      <c r="D17" s="14" t="s">
        <v>16</v>
      </c>
      <c r="E17" s="14">
        <v>400</v>
      </c>
      <c r="F17" s="14">
        <v>190</v>
      </c>
      <c r="G17" s="14">
        <f t="shared" si="0"/>
        <v>76000</v>
      </c>
      <c r="H17" s="14"/>
      <c r="I17" s="14"/>
      <c r="J17" s="14" t="s">
        <v>26</v>
      </c>
    </row>
    <row r="18" s="4" customFormat="1" ht="83" customHeight="1" spans="1:10">
      <c r="A18" s="14">
        <v>14</v>
      </c>
      <c r="B18" s="14" t="s">
        <v>43</v>
      </c>
      <c r="C18" s="16" t="s">
        <v>44</v>
      </c>
      <c r="D18" s="14" t="s">
        <v>16</v>
      </c>
      <c r="E18" s="14">
        <v>196</v>
      </c>
      <c r="F18" s="14">
        <v>150</v>
      </c>
      <c r="G18" s="14">
        <f t="shared" ref="G18:G27" si="1">F18*E18</f>
        <v>29400</v>
      </c>
      <c r="H18" s="14"/>
      <c r="I18" s="14"/>
      <c r="J18" s="14" t="s">
        <v>45</v>
      </c>
    </row>
    <row r="19" s="4" customFormat="1" ht="83" customHeight="1" spans="1:10">
      <c r="A19" s="14">
        <v>15</v>
      </c>
      <c r="B19" s="14" t="s">
        <v>46</v>
      </c>
      <c r="C19" s="17" t="s">
        <v>47</v>
      </c>
      <c r="D19" s="14" t="s">
        <v>48</v>
      </c>
      <c r="E19" s="14">
        <v>200</v>
      </c>
      <c r="F19" s="14">
        <v>135</v>
      </c>
      <c r="G19" s="14">
        <f t="shared" si="1"/>
        <v>27000</v>
      </c>
      <c r="H19" s="14"/>
      <c r="I19" s="14"/>
      <c r="J19" s="14" t="s">
        <v>49</v>
      </c>
    </row>
    <row r="20" s="4" customFormat="1" ht="83" customHeight="1" spans="1:10">
      <c r="A20" s="14">
        <v>16</v>
      </c>
      <c r="B20" s="14" t="s">
        <v>50</v>
      </c>
      <c r="C20" s="17" t="s">
        <v>51</v>
      </c>
      <c r="D20" s="14" t="s">
        <v>48</v>
      </c>
      <c r="E20" s="14">
        <v>1045</v>
      </c>
      <c r="F20" s="14">
        <v>23</v>
      </c>
      <c r="G20" s="14">
        <f t="shared" si="1"/>
        <v>24035</v>
      </c>
      <c r="H20" s="14"/>
      <c r="I20" s="14"/>
      <c r="J20" s="14" t="s">
        <v>49</v>
      </c>
    </row>
    <row r="21" s="4" customFormat="1" ht="83" customHeight="1" spans="1:10">
      <c r="A21" s="14">
        <v>17</v>
      </c>
      <c r="B21" s="14" t="s">
        <v>52</v>
      </c>
      <c r="C21" s="17" t="s">
        <v>53</v>
      </c>
      <c r="D21" s="14" t="s">
        <v>48</v>
      </c>
      <c r="E21" s="14">
        <v>3683</v>
      </c>
      <c r="F21" s="14">
        <v>15</v>
      </c>
      <c r="G21" s="14">
        <f t="shared" si="1"/>
        <v>55245</v>
      </c>
      <c r="H21" s="14"/>
      <c r="I21" s="14"/>
      <c r="J21" s="14" t="s">
        <v>49</v>
      </c>
    </row>
    <row r="22" s="5" customFormat="1" ht="83" customHeight="1" spans="1:10">
      <c r="A22" s="14">
        <v>18</v>
      </c>
      <c r="B22" s="14" t="s">
        <v>54</v>
      </c>
      <c r="C22" s="17" t="s">
        <v>55</v>
      </c>
      <c r="D22" s="14" t="s">
        <v>48</v>
      </c>
      <c r="E22" s="14">
        <v>800</v>
      </c>
      <c r="F22" s="14">
        <v>4.5</v>
      </c>
      <c r="G22" s="14">
        <f t="shared" si="1"/>
        <v>3600</v>
      </c>
      <c r="H22" s="14"/>
      <c r="I22" s="14"/>
      <c r="J22" s="14"/>
    </row>
    <row r="23" s="4" customFormat="1" ht="83" customHeight="1" spans="1:10">
      <c r="A23" s="14">
        <v>19</v>
      </c>
      <c r="B23" s="14" t="s">
        <v>56</v>
      </c>
      <c r="C23" s="17" t="s">
        <v>57</v>
      </c>
      <c r="D23" s="14" t="s">
        <v>58</v>
      </c>
      <c r="E23" s="14">
        <v>2</v>
      </c>
      <c r="F23" s="14">
        <v>6000</v>
      </c>
      <c r="G23" s="14">
        <f t="shared" si="1"/>
        <v>12000</v>
      </c>
      <c r="H23" s="14"/>
      <c r="I23" s="14"/>
      <c r="J23" s="14" t="s">
        <v>45</v>
      </c>
    </row>
    <row r="24" s="4" customFormat="1" ht="77" customHeight="1" spans="1:10">
      <c r="A24" s="14">
        <v>20</v>
      </c>
      <c r="B24" s="14" t="s">
        <v>59</v>
      </c>
      <c r="C24" s="17" t="s">
        <v>60</v>
      </c>
      <c r="D24" s="14" t="s">
        <v>58</v>
      </c>
      <c r="E24" s="14">
        <v>35</v>
      </c>
      <c r="F24" s="14">
        <v>2000</v>
      </c>
      <c r="G24" s="14">
        <f t="shared" si="1"/>
        <v>70000</v>
      </c>
      <c r="H24" s="14"/>
      <c r="I24" s="14"/>
      <c r="J24" s="14" t="s">
        <v>45</v>
      </c>
    </row>
    <row r="25" s="4" customFormat="1" ht="51" customHeight="1" spans="1:10">
      <c r="A25" s="14">
        <v>21</v>
      </c>
      <c r="B25" s="18" t="s">
        <v>61</v>
      </c>
      <c r="C25" s="19" t="s">
        <v>62</v>
      </c>
      <c r="D25" s="14" t="s">
        <v>48</v>
      </c>
      <c r="E25" s="14">
        <v>950</v>
      </c>
      <c r="F25" s="14">
        <v>8</v>
      </c>
      <c r="G25" s="14">
        <f t="shared" si="1"/>
        <v>7600</v>
      </c>
      <c r="H25" s="14"/>
      <c r="I25" s="14"/>
      <c r="J25" s="14"/>
    </row>
    <row r="26" s="4" customFormat="1" ht="67" customHeight="1" spans="1:10">
      <c r="A26" s="14">
        <v>22</v>
      </c>
      <c r="B26" s="14" t="s">
        <v>63</v>
      </c>
      <c r="C26" s="17" t="s">
        <v>64</v>
      </c>
      <c r="D26" s="14" t="s">
        <v>48</v>
      </c>
      <c r="E26" s="14">
        <v>260</v>
      </c>
      <c r="F26" s="14">
        <v>35</v>
      </c>
      <c r="G26" s="14">
        <f t="shared" si="1"/>
        <v>9100</v>
      </c>
      <c r="H26" s="14"/>
      <c r="I26" s="14"/>
      <c r="J26" s="14"/>
    </row>
    <row r="27" s="4" customFormat="1" ht="67" customHeight="1" spans="1:10">
      <c r="A27" s="14">
        <v>23</v>
      </c>
      <c r="B27" s="14" t="s">
        <v>63</v>
      </c>
      <c r="C27" s="17" t="s">
        <v>65</v>
      </c>
      <c r="D27" s="14" t="s">
        <v>48</v>
      </c>
      <c r="E27" s="14">
        <v>1300</v>
      </c>
      <c r="F27" s="14">
        <v>30</v>
      </c>
      <c r="G27" s="14">
        <f t="shared" si="1"/>
        <v>39000</v>
      </c>
      <c r="H27" s="14"/>
      <c r="I27" s="14"/>
      <c r="J27" s="14"/>
    </row>
    <row r="28" s="4" customFormat="1" ht="26" customHeight="1" spans="1:10">
      <c r="A28" s="13" t="s">
        <v>66</v>
      </c>
      <c r="B28" s="13"/>
      <c r="C28" s="13"/>
      <c r="D28" s="13"/>
      <c r="E28" s="13"/>
      <c r="F28" s="13"/>
      <c r="G28" s="13"/>
      <c r="H28" s="13"/>
      <c r="I28" s="13"/>
      <c r="J28" s="13"/>
    </row>
    <row r="29" s="4" customFormat="1" ht="154" customHeight="1" spans="1:10">
      <c r="A29" s="14">
        <v>24</v>
      </c>
      <c r="B29" s="14" t="s">
        <v>67</v>
      </c>
      <c r="C29" s="17" t="s">
        <v>68</v>
      </c>
      <c r="D29" s="14" t="s">
        <v>69</v>
      </c>
      <c r="E29" s="14">
        <v>1</v>
      </c>
      <c r="F29" s="14">
        <v>24900</v>
      </c>
      <c r="G29" s="14">
        <f t="shared" ref="G28:G49" si="2">F29*E29</f>
        <v>24900</v>
      </c>
      <c r="H29" s="14"/>
      <c r="I29" s="14"/>
      <c r="J29" s="14"/>
    </row>
    <row r="30" s="4" customFormat="1" ht="154" customHeight="1" spans="1:10">
      <c r="A30" s="14">
        <v>25</v>
      </c>
      <c r="B30" s="14" t="s">
        <v>70</v>
      </c>
      <c r="C30" s="17" t="s">
        <v>71</v>
      </c>
      <c r="D30" s="14" t="s">
        <v>69</v>
      </c>
      <c r="E30" s="14">
        <v>1</v>
      </c>
      <c r="F30" s="14">
        <v>27800</v>
      </c>
      <c r="G30" s="14">
        <f t="shared" si="2"/>
        <v>27800</v>
      </c>
      <c r="H30" s="14"/>
      <c r="I30" s="14"/>
      <c r="J30" s="14"/>
    </row>
    <row r="31" s="4" customFormat="1" ht="154" customHeight="1" spans="1:10">
      <c r="A31" s="14">
        <v>26</v>
      </c>
      <c r="B31" s="14" t="s">
        <v>72</v>
      </c>
      <c r="C31" s="17" t="s">
        <v>73</v>
      </c>
      <c r="D31" s="14" t="s">
        <v>69</v>
      </c>
      <c r="E31" s="14">
        <v>1</v>
      </c>
      <c r="F31" s="14">
        <v>15800</v>
      </c>
      <c r="G31" s="14">
        <f t="shared" si="2"/>
        <v>15800</v>
      </c>
      <c r="H31" s="14"/>
      <c r="I31" s="14"/>
      <c r="J31" s="14"/>
    </row>
    <row r="32" s="4" customFormat="1" ht="154" customHeight="1" spans="1:10">
      <c r="A32" s="14">
        <v>27</v>
      </c>
      <c r="B32" s="14" t="s">
        <v>74</v>
      </c>
      <c r="C32" s="17" t="s">
        <v>75</v>
      </c>
      <c r="D32" s="14" t="s">
        <v>69</v>
      </c>
      <c r="E32" s="14">
        <v>1</v>
      </c>
      <c r="F32" s="14">
        <v>20500</v>
      </c>
      <c r="G32" s="14">
        <f t="shared" si="2"/>
        <v>20500</v>
      </c>
      <c r="H32" s="14"/>
      <c r="I32" s="14"/>
      <c r="J32" s="14"/>
    </row>
    <row r="33" s="4" customFormat="1" ht="154" customHeight="1" spans="1:10">
      <c r="A33" s="14">
        <v>28</v>
      </c>
      <c r="B33" s="14" t="s">
        <v>76</v>
      </c>
      <c r="C33" s="17" t="s">
        <v>77</v>
      </c>
      <c r="D33" s="14" t="s">
        <v>69</v>
      </c>
      <c r="E33" s="14">
        <v>1</v>
      </c>
      <c r="F33" s="14">
        <v>18200</v>
      </c>
      <c r="G33" s="14">
        <f t="shared" si="2"/>
        <v>18200</v>
      </c>
      <c r="H33" s="14"/>
      <c r="I33" s="14"/>
      <c r="J33" s="14"/>
    </row>
    <row r="34" s="4" customFormat="1" ht="154" customHeight="1" spans="1:10">
      <c r="A34" s="14">
        <v>29</v>
      </c>
      <c r="B34" s="14" t="s">
        <v>78</v>
      </c>
      <c r="C34" s="17" t="s">
        <v>79</v>
      </c>
      <c r="D34" s="14" t="s">
        <v>69</v>
      </c>
      <c r="E34" s="14">
        <v>1</v>
      </c>
      <c r="F34" s="14">
        <v>17200</v>
      </c>
      <c r="G34" s="14">
        <f t="shared" si="2"/>
        <v>17200</v>
      </c>
      <c r="H34" s="14"/>
      <c r="I34" s="14"/>
      <c r="J34" s="14"/>
    </row>
    <row r="35" s="4" customFormat="1" ht="154" customHeight="1" spans="1:10">
      <c r="A35" s="14">
        <v>30</v>
      </c>
      <c r="B35" s="14" t="s">
        <v>80</v>
      </c>
      <c r="C35" s="17" t="s">
        <v>81</v>
      </c>
      <c r="D35" s="14" t="s">
        <v>69</v>
      </c>
      <c r="E35" s="14">
        <v>1</v>
      </c>
      <c r="F35" s="20">
        <v>16500</v>
      </c>
      <c r="G35" s="14">
        <f t="shared" si="2"/>
        <v>16500</v>
      </c>
      <c r="H35" s="14"/>
      <c r="I35" s="14"/>
      <c r="J35" s="14"/>
    </row>
    <row r="36" s="4" customFormat="1" ht="154" customHeight="1" spans="1:10">
      <c r="A36" s="14">
        <v>31</v>
      </c>
      <c r="B36" s="14" t="s">
        <v>82</v>
      </c>
      <c r="C36" s="17" t="s">
        <v>83</v>
      </c>
      <c r="D36" s="14" t="s">
        <v>69</v>
      </c>
      <c r="E36" s="14">
        <v>1</v>
      </c>
      <c r="F36" s="20">
        <v>11600</v>
      </c>
      <c r="G36" s="14">
        <f t="shared" si="2"/>
        <v>11600</v>
      </c>
      <c r="H36" s="14"/>
      <c r="I36" s="14"/>
      <c r="J36" s="14"/>
    </row>
    <row r="37" s="4" customFormat="1" ht="154" customHeight="1" spans="1:10">
      <c r="A37" s="14">
        <v>32</v>
      </c>
      <c r="B37" s="14" t="s">
        <v>84</v>
      </c>
      <c r="C37" s="17" t="s">
        <v>85</v>
      </c>
      <c r="D37" s="14" t="s">
        <v>69</v>
      </c>
      <c r="E37" s="14">
        <v>1</v>
      </c>
      <c r="F37" s="20">
        <v>17500</v>
      </c>
      <c r="G37" s="14">
        <f t="shared" si="2"/>
        <v>17500</v>
      </c>
      <c r="H37" s="14"/>
      <c r="I37" s="14"/>
      <c r="J37" s="14"/>
    </row>
    <row r="38" s="4" customFormat="1" ht="154" customHeight="1" spans="1:10">
      <c r="A38" s="14">
        <v>33</v>
      </c>
      <c r="B38" s="14" t="s">
        <v>86</v>
      </c>
      <c r="C38" s="17" t="s">
        <v>87</v>
      </c>
      <c r="D38" s="14" t="s">
        <v>69</v>
      </c>
      <c r="E38" s="14">
        <v>1</v>
      </c>
      <c r="F38" s="20">
        <v>11100</v>
      </c>
      <c r="G38" s="14">
        <f t="shared" si="2"/>
        <v>11100</v>
      </c>
      <c r="H38" s="14"/>
      <c r="I38" s="14"/>
      <c r="J38" s="14"/>
    </row>
    <row r="39" s="4" customFormat="1" ht="154" customHeight="1" spans="1:10">
      <c r="A39" s="14">
        <v>34</v>
      </c>
      <c r="B39" s="14" t="s">
        <v>88</v>
      </c>
      <c r="C39" s="17" t="s">
        <v>89</v>
      </c>
      <c r="D39" s="14" t="s">
        <v>69</v>
      </c>
      <c r="E39" s="14">
        <v>1</v>
      </c>
      <c r="F39" s="20">
        <v>17500</v>
      </c>
      <c r="G39" s="14">
        <f t="shared" si="2"/>
        <v>17500</v>
      </c>
      <c r="H39" s="14"/>
      <c r="I39" s="14"/>
      <c r="J39" s="14"/>
    </row>
    <row r="40" s="4" customFormat="1" ht="154" customHeight="1" spans="1:10">
      <c r="A40" s="14">
        <v>35</v>
      </c>
      <c r="B40" s="14" t="s">
        <v>90</v>
      </c>
      <c r="C40" s="17" t="s">
        <v>91</v>
      </c>
      <c r="D40" s="14" t="s">
        <v>69</v>
      </c>
      <c r="E40" s="14">
        <v>1</v>
      </c>
      <c r="F40" s="20">
        <v>15600</v>
      </c>
      <c r="G40" s="14">
        <f t="shared" si="2"/>
        <v>15600</v>
      </c>
      <c r="H40" s="14"/>
      <c r="I40" s="14"/>
      <c r="J40" s="14"/>
    </row>
    <row r="41" s="4" customFormat="1" ht="154" customHeight="1" spans="1:10">
      <c r="A41" s="14">
        <v>36</v>
      </c>
      <c r="B41" s="14" t="s">
        <v>67</v>
      </c>
      <c r="C41" s="17" t="s">
        <v>92</v>
      </c>
      <c r="D41" s="14" t="s">
        <v>69</v>
      </c>
      <c r="E41" s="14">
        <v>1</v>
      </c>
      <c r="F41" s="20">
        <v>16700</v>
      </c>
      <c r="G41" s="14">
        <f t="shared" si="2"/>
        <v>16700</v>
      </c>
      <c r="H41" s="14"/>
      <c r="I41" s="14"/>
      <c r="J41" s="14"/>
    </row>
    <row r="42" s="4" customFormat="1" ht="154" customHeight="1" spans="1:10">
      <c r="A42" s="14">
        <v>37</v>
      </c>
      <c r="B42" s="14" t="s">
        <v>93</v>
      </c>
      <c r="C42" s="17" t="s">
        <v>94</v>
      </c>
      <c r="D42" s="14" t="s">
        <v>69</v>
      </c>
      <c r="E42" s="14">
        <v>1</v>
      </c>
      <c r="F42" s="14">
        <v>37200</v>
      </c>
      <c r="G42" s="14">
        <f t="shared" si="2"/>
        <v>37200</v>
      </c>
      <c r="H42" s="14"/>
      <c r="I42" s="14"/>
      <c r="J42" s="14"/>
    </row>
    <row r="43" s="4" customFormat="1" ht="154" customHeight="1" spans="1:10">
      <c r="A43" s="14">
        <v>38</v>
      </c>
      <c r="B43" s="14" t="s">
        <v>95</v>
      </c>
      <c r="C43" s="17" t="s">
        <v>96</v>
      </c>
      <c r="D43" s="14" t="s">
        <v>69</v>
      </c>
      <c r="E43" s="14">
        <v>1</v>
      </c>
      <c r="F43" s="14">
        <v>11500</v>
      </c>
      <c r="G43" s="14">
        <f t="shared" si="2"/>
        <v>11500</v>
      </c>
      <c r="H43" s="14"/>
      <c r="I43" s="14"/>
      <c r="J43" s="14"/>
    </row>
    <row r="44" s="4" customFormat="1" ht="154" customHeight="1" spans="1:10">
      <c r="A44" s="14">
        <v>39</v>
      </c>
      <c r="B44" s="14" t="s">
        <v>97</v>
      </c>
      <c r="C44" s="17" t="s">
        <v>98</v>
      </c>
      <c r="D44" s="14" t="s">
        <v>69</v>
      </c>
      <c r="E44" s="14">
        <v>1</v>
      </c>
      <c r="F44" s="14">
        <v>26300</v>
      </c>
      <c r="G44" s="14">
        <f t="shared" si="2"/>
        <v>26300</v>
      </c>
      <c r="H44" s="14"/>
      <c r="I44" s="14"/>
      <c r="J44" s="14"/>
    </row>
    <row r="45" s="4" customFormat="1" ht="154" customHeight="1" spans="1:10">
      <c r="A45" s="14">
        <v>40</v>
      </c>
      <c r="B45" s="14" t="s">
        <v>70</v>
      </c>
      <c r="C45" s="17" t="s">
        <v>99</v>
      </c>
      <c r="D45" s="14" t="s">
        <v>69</v>
      </c>
      <c r="E45" s="14">
        <v>1</v>
      </c>
      <c r="F45" s="14">
        <v>24200</v>
      </c>
      <c r="G45" s="14">
        <f t="shared" si="2"/>
        <v>24200</v>
      </c>
      <c r="H45" s="14"/>
      <c r="I45" s="14"/>
      <c r="J45" s="14"/>
    </row>
    <row r="46" s="4" customFormat="1" ht="154" customHeight="1" spans="1:10">
      <c r="A46" s="14">
        <v>41</v>
      </c>
      <c r="B46" s="14" t="s">
        <v>90</v>
      </c>
      <c r="C46" s="17" t="s">
        <v>100</v>
      </c>
      <c r="D46" s="14" t="s">
        <v>69</v>
      </c>
      <c r="E46" s="14">
        <v>1</v>
      </c>
      <c r="F46" s="14">
        <v>26400</v>
      </c>
      <c r="G46" s="14">
        <f t="shared" si="2"/>
        <v>26400</v>
      </c>
      <c r="H46" s="14"/>
      <c r="I46" s="14"/>
      <c r="J46" s="14"/>
    </row>
    <row r="47" s="4" customFormat="1" ht="154" customHeight="1" spans="1:10">
      <c r="A47" s="14">
        <v>42</v>
      </c>
      <c r="B47" s="14" t="s">
        <v>67</v>
      </c>
      <c r="C47" s="17" t="s">
        <v>101</v>
      </c>
      <c r="D47" s="14" t="s">
        <v>69</v>
      </c>
      <c r="E47" s="14">
        <v>1</v>
      </c>
      <c r="F47" s="14">
        <v>27500</v>
      </c>
      <c r="G47" s="14">
        <f t="shared" si="2"/>
        <v>27500</v>
      </c>
      <c r="H47" s="14"/>
      <c r="I47" s="14"/>
      <c r="J47" s="14"/>
    </row>
    <row r="48" s="4" customFormat="1" ht="154" customHeight="1" spans="1:10">
      <c r="A48" s="14">
        <v>43</v>
      </c>
      <c r="B48" s="14" t="s">
        <v>102</v>
      </c>
      <c r="C48" s="17" t="s">
        <v>103</v>
      </c>
      <c r="D48" s="14" t="s">
        <v>69</v>
      </c>
      <c r="E48" s="14">
        <v>1</v>
      </c>
      <c r="F48" s="14">
        <v>30000</v>
      </c>
      <c r="G48" s="14">
        <f t="shared" si="2"/>
        <v>30000</v>
      </c>
      <c r="H48" s="14"/>
      <c r="I48" s="14"/>
      <c r="J48" s="14"/>
    </row>
    <row r="49" s="4" customFormat="1" ht="154" customHeight="1" spans="1:10">
      <c r="A49" s="14">
        <v>44</v>
      </c>
      <c r="B49" s="14" t="s">
        <v>104</v>
      </c>
      <c r="C49" s="17" t="s">
        <v>105</v>
      </c>
      <c r="D49" s="14" t="s">
        <v>69</v>
      </c>
      <c r="E49" s="14">
        <v>1</v>
      </c>
      <c r="F49" s="14">
        <v>30000</v>
      </c>
      <c r="G49" s="14">
        <f t="shared" si="2"/>
        <v>30000</v>
      </c>
      <c r="H49" s="14"/>
      <c r="I49" s="14"/>
      <c r="J49" s="14"/>
    </row>
    <row r="50" s="6" customFormat="1" ht="38" customHeight="1" spans="1:10">
      <c r="A50" s="21" t="s">
        <v>106</v>
      </c>
      <c r="B50" s="22"/>
      <c r="C50" s="22"/>
      <c r="D50" s="22"/>
      <c r="E50" s="23"/>
      <c r="F50" s="24"/>
      <c r="G50" s="11">
        <f>SUM(G5:G49)</f>
        <v>1977820</v>
      </c>
      <c r="H50" s="11"/>
      <c r="I50" s="11">
        <f>SUM(I5:I49)</f>
        <v>0</v>
      </c>
      <c r="J50" s="24"/>
    </row>
    <row r="51" ht="93" customHeight="1" spans="1:10">
      <c r="A51" s="25" t="s">
        <v>107</v>
      </c>
      <c r="B51" s="26"/>
      <c r="C51" s="26"/>
      <c r="D51" s="26"/>
      <c r="E51" s="26"/>
      <c r="F51" s="26"/>
      <c r="G51" s="26"/>
      <c r="H51" s="26"/>
      <c r="I51" s="26"/>
      <c r="J51" s="26"/>
    </row>
  </sheetData>
  <mergeCells count="13">
    <mergeCell ref="A1:J1"/>
    <mergeCell ref="F2:G2"/>
    <mergeCell ref="H2:I2"/>
    <mergeCell ref="A4:J4"/>
    <mergeCell ref="A28:J28"/>
    <mergeCell ref="A50:E50"/>
    <mergeCell ref="A51:J51"/>
    <mergeCell ref="A2:A3"/>
    <mergeCell ref="B2:B3"/>
    <mergeCell ref="C2:C3"/>
    <mergeCell ref="D2:D3"/>
    <mergeCell ref="E2:E3"/>
    <mergeCell ref="J2:J3"/>
  </mergeCells>
  <pageMargins left="0.314583333333333" right="0.118055555555556" top="0.314583333333333" bottom="0.275" header="0.156944444444444" footer="0.156944444444444"/>
  <pageSetup paperSize="9" scale="75"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干杯楼亮化工程量清单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陈飞</cp:lastModifiedBy>
  <cp:revision>1</cp:revision>
  <dcterms:created xsi:type="dcterms:W3CDTF">2006-09-16T00:00:00Z</dcterms:created>
  <dcterms:modified xsi:type="dcterms:W3CDTF">2024-06-20T04:14:14Z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0A2FB2DD364E47FCBA1658762F52351B_13</vt:lpwstr>
  </property>
  <property fmtid="{D5CDD505-2E9C-101B-9397-08002B2CF9AE}" pid="4" name="KSOReadingLayout">
    <vt:bool>true</vt:bool>
  </property>
</Properties>
</file>